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USER\Downloads\"/>
    </mc:Choice>
  </mc:AlternateContent>
  <xr:revisionPtr revIDLastSave="0" documentId="8_{A8502A06-E41C-451E-86DF-1BE86DE3382B}" xr6:coauthVersionLast="47" xr6:coauthVersionMax="47" xr10:uidLastSave="{00000000-0000-0000-0000-000000000000}"/>
  <bookViews>
    <workbookView xWindow="-120" yWindow="-120" windowWidth="20730" windowHeight="11160" activeTab="3" xr2:uid="{E3C90348-22FF-476C-986D-21683230F43E}"/>
  </bookViews>
  <sheets>
    <sheet name="はじめに" sheetId="7" r:id="rId1"/>
    <sheet name="選手名簿" sheetId="8" r:id="rId2"/>
    <sheet name="①参加申込書（自動入力）" sheetId="4" r:id="rId3"/>
    <sheet name="②参加校紹介" sheetId="10" r:id="rId4"/>
    <sheet name="提出書類点検表" sheetId="9" r:id="rId5"/>
  </sheets>
  <definedNames>
    <definedName name="_xlnm.Print_Area" localSheetId="2">'①参加申込書（自動入力）'!$A$1:$AI$86</definedName>
    <definedName name="_xlnm.Print_Area" localSheetId="3">②参加校紹介!$A$1:$X$67</definedName>
    <definedName name="打席">#REF!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8" i="10" l="1"/>
  <c r="Q45" i="10"/>
  <c r="U44" i="10"/>
  <c r="Q44" i="10"/>
  <c r="N44" i="10"/>
  <c r="E44" i="10"/>
  <c r="C44" i="10"/>
  <c r="H2" i="10"/>
  <c r="B2" i="10"/>
  <c r="E42" i="10"/>
  <c r="C42" i="10"/>
  <c r="P40" i="10"/>
  <c r="N40" i="10"/>
  <c r="E40" i="10"/>
  <c r="C40" i="10"/>
  <c r="P38" i="10"/>
  <c r="N38" i="10"/>
  <c r="P36" i="10"/>
  <c r="N36" i="10"/>
  <c r="E36" i="10"/>
  <c r="P34" i="10"/>
  <c r="N34" i="10"/>
  <c r="E34" i="10"/>
  <c r="P32" i="10"/>
  <c r="N32" i="10"/>
  <c r="E32" i="10"/>
  <c r="P30" i="10"/>
  <c r="N30" i="10"/>
  <c r="E30" i="10"/>
  <c r="P28" i="10"/>
  <c r="N28" i="10"/>
  <c r="E28" i="10"/>
  <c r="P26" i="10"/>
  <c r="N26" i="10"/>
  <c r="E26" i="10"/>
  <c r="P24" i="10"/>
  <c r="N24" i="10"/>
  <c r="E24" i="10"/>
  <c r="P22" i="10"/>
  <c r="N22" i="10"/>
  <c r="E22" i="10"/>
  <c r="F21" i="10"/>
  <c r="P20" i="10"/>
  <c r="N20" i="10"/>
  <c r="F20" i="10"/>
  <c r="F19" i="10"/>
  <c r="P18" i="10"/>
  <c r="N18" i="10"/>
  <c r="F18" i="10"/>
  <c r="F17" i="10"/>
  <c r="P16" i="10"/>
  <c r="N16" i="10"/>
  <c r="F16" i="10"/>
  <c r="H28" i="4"/>
  <c r="F27" i="10" s="1"/>
  <c r="H24" i="4"/>
  <c r="F23" i="10" s="1"/>
  <c r="AH76" i="4" l="1"/>
  <c r="AG76" i="4"/>
  <c r="AE76" i="4"/>
  <c r="AC76" i="4"/>
  <c r="AB76" i="4"/>
  <c r="X76" i="4"/>
  <c r="P76" i="4"/>
  <c r="H76" i="4"/>
  <c r="C76" i="4"/>
  <c r="X72" i="4" l="1"/>
  <c r="U40" i="10" s="1"/>
  <c r="X70" i="4"/>
  <c r="U38" i="10" s="1"/>
  <c r="X68" i="4"/>
  <c r="U36" i="10" s="1"/>
  <c r="X66" i="4"/>
  <c r="U34" i="10" s="1"/>
  <c r="X64" i="4"/>
  <c r="U32" i="10" s="1"/>
  <c r="X62" i="4"/>
  <c r="U30" i="10" s="1"/>
  <c r="X60" i="4"/>
  <c r="U28" i="10" s="1"/>
  <c r="X58" i="4"/>
  <c r="U26" i="10" s="1"/>
  <c r="X56" i="4"/>
  <c r="U24" i="10" s="1"/>
  <c r="X54" i="4"/>
  <c r="U22" i="10" s="1"/>
  <c r="X52" i="4"/>
  <c r="U20" i="10" s="1"/>
  <c r="X50" i="4"/>
  <c r="U18" i="10" s="1"/>
  <c r="X48" i="4"/>
  <c r="U16" i="10" s="1"/>
  <c r="X46" i="4"/>
  <c r="J44" i="10" s="1"/>
  <c r="X44" i="4"/>
  <c r="J42" i="10" s="1"/>
  <c r="X42" i="4"/>
  <c r="J40" i="10" s="1"/>
  <c r="X40" i="4"/>
  <c r="J38" i="10" s="1"/>
  <c r="X38" i="4"/>
  <c r="J36" i="10" s="1"/>
  <c r="X36" i="4"/>
  <c r="J34" i="10" s="1"/>
  <c r="X34" i="4"/>
  <c r="J32" i="10" s="1"/>
  <c r="X32" i="4"/>
  <c r="J30" i="10" s="1"/>
  <c r="X30" i="4"/>
  <c r="J28" i="10" s="1"/>
  <c r="X28" i="4"/>
  <c r="J26" i="10" s="1"/>
  <c r="X26" i="4"/>
  <c r="J24" i="10" s="1"/>
  <c r="X24" i="4"/>
  <c r="J22" i="10" s="1"/>
  <c r="AC74" i="4" l="1"/>
  <c r="AB74" i="4"/>
  <c r="AC72" i="4"/>
  <c r="AC28" i="4"/>
  <c r="AC30" i="4"/>
  <c r="AC32" i="4"/>
  <c r="AC34" i="4"/>
  <c r="AC36" i="4"/>
  <c r="AC38" i="4"/>
  <c r="AC40" i="4"/>
  <c r="AC42" i="4"/>
  <c r="AC44" i="4"/>
  <c r="AC46" i="4"/>
  <c r="AC48" i="4"/>
  <c r="AC50" i="4"/>
  <c r="AC52" i="4"/>
  <c r="AC54" i="4"/>
  <c r="AC56" i="4"/>
  <c r="AC58" i="4"/>
  <c r="AC60" i="4"/>
  <c r="AC62" i="4"/>
  <c r="AC64" i="4"/>
  <c r="AC66" i="4"/>
  <c r="AC68" i="4"/>
  <c r="AC70" i="4"/>
  <c r="AC26" i="4"/>
  <c r="AB72" i="4"/>
  <c r="AB28" i="4"/>
  <c r="AB30" i="4"/>
  <c r="AB32" i="4"/>
  <c r="AB34" i="4"/>
  <c r="AB36" i="4"/>
  <c r="AB38" i="4"/>
  <c r="AB40" i="4"/>
  <c r="AB42" i="4"/>
  <c r="AB44" i="4"/>
  <c r="AB46" i="4"/>
  <c r="AB48" i="4"/>
  <c r="AB50" i="4"/>
  <c r="AB52" i="4"/>
  <c r="AB54" i="4"/>
  <c r="AB56" i="4"/>
  <c r="AB58" i="4"/>
  <c r="AB60" i="4"/>
  <c r="AB62" i="4"/>
  <c r="AB64" i="4"/>
  <c r="AB66" i="4"/>
  <c r="AB68" i="4"/>
  <c r="AB70" i="4"/>
  <c r="AB26" i="4"/>
  <c r="AI16" i="4"/>
  <c r="AG16" i="4"/>
  <c r="AE16" i="4"/>
  <c r="AD16" i="4"/>
  <c r="AI19" i="4"/>
  <c r="AG19" i="4"/>
  <c r="AE19" i="4"/>
  <c r="AD19" i="4"/>
  <c r="AI13" i="4"/>
  <c r="AG13" i="4"/>
  <c r="AE13" i="4"/>
  <c r="AD13" i="4"/>
  <c r="AB24" i="4"/>
  <c r="AC24" i="4"/>
  <c r="AH72" i="4"/>
  <c r="AH70" i="4"/>
  <c r="AH68" i="4"/>
  <c r="AH66" i="4"/>
  <c r="AH64" i="4"/>
  <c r="AH62" i="4"/>
  <c r="AH60" i="4"/>
  <c r="AH58" i="4"/>
  <c r="AH56" i="4"/>
  <c r="AH54" i="4"/>
  <c r="AH52" i="4"/>
  <c r="AH50" i="4"/>
  <c r="AH48" i="4"/>
  <c r="AH46" i="4"/>
  <c r="AH44" i="4"/>
  <c r="AH42" i="4"/>
  <c r="AH40" i="4"/>
  <c r="AH38" i="4"/>
  <c r="AH36" i="4"/>
  <c r="AH34" i="4"/>
  <c r="AH32" i="4"/>
  <c r="AH30" i="4"/>
  <c r="AH28" i="4"/>
  <c r="AH26" i="4"/>
  <c r="AH24" i="4"/>
  <c r="AH74" i="4"/>
  <c r="AG74" i="4"/>
  <c r="AE74" i="4"/>
  <c r="X74" i="4"/>
  <c r="U42" i="10" s="1"/>
  <c r="P74" i="4"/>
  <c r="Q42" i="10" s="1"/>
  <c r="H74" i="4"/>
  <c r="Q43" i="10" s="1"/>
  <c r="AG72" i="4"/>
  <c r="AE72" i="4"/>
  <c r="Z72" i="4"/>
  <c r="W40" i="10" s="1"/>
  <c r="P72" i="4"/>
  <c r="Q40" i="10" s="1"/>
  <c r="H72" i="4"/>
  <c r="Q41" i="10" s="1"/>
  <c r="AG70" i="4"/>
  <c r="AE70" i="4"/>
  <c r="Z70" i="4"/>
  <c r="W38" i="10" s="1"/>
  <c r="P70" i="4"/>
  <c r="Q38" i="10" s="1"/>
  <c r="H70" i="4"/>
  <c r="Q39" i="10" s="1"/>
  <c r="AG68" i="4"/>
  <c r="AE68" i="4"/>
  <c r="Z68" i="4"/>
  <c r="W36" i="10" s="1"/>
  <c r="P68" i="4"/>
  <c r="Q36" i="10" s="1"/>
  <c r="H68" i="4"/>
  <c r="Q37" i="10" s="1"/>
  <c r="AG66" i="4"/>
  <c r="AE66" i="4"/>
  <c r="Z66" i="4"/>
  <c r="W34" i="10" s="1"/>
  <c r="P66" i="4"/>
  <c r="Q34" i="10" s="1"/>
  <c r="H66" i="4"/>
  <c r="Q35" i="10" s="1"/>
  <c r="AG64" i="4"/>
  <c r="AE64" i="4"/>
  <c r="Z64" i="4"/>
  <c r="W32" i="10" s="1"/>
  <c r="P64" i="4"/>
  <c r="Q32" i="10" s="1"/>
  <c r="H64" i="4"/>
  <c r="Q33" i="10" s="1"/>
  <c r="AG62" i="4"/>
  <c r="AE62" i="4"/>
  <c r="Z62" i="4"/>
  <c r="W30" i="10" s="1"/>
  <c r="P62" i="4"/>
  <c r="Q30" i="10" s="1"/>
  <c r="H62" i="4"/>
  <c r="Q31" i="10" s="1"/>
  <c r="AG60" i="4"/>
  <c r="AE60" i="4"/>
  <c r="Z60" i="4"/>
  <c r="W28" i="10" s="1"/>
  <c r="P60" i="4"/>
  <c r="Q28" i="10" s="1"/>
  <c r="H60" i="4"/>
  <c r="Q29" i="10" s="1"/>
  <c r="AG58" i="4"/>
  <c r="AE58" i="4"/>
  <c r="Z58" i="4"/>
  <c r="W26" i="10" s="1"/>
  <c r="P58" i="4"/>
  <c r="Q26" i="10" s="1"/>
  <c r="H58" i="4"/>
  <c r="Q27" i="10" s="1"/>
  <c r="AG56" i="4"/>
  <c r="AE56" i="4"/>
  <c r="Z56" i="4"/>
  <c r="W24" i="10" s="1"/>
  <c r="P56" i="4"/>
  <c r="Q24" i="10" s="1"/>
  <c r="H56" i="4"/>
  <c r="Q25" i="10" s="1"/>
  <c r="AG54" i="4"/>
  <c r="AE54" i="4"/>
  <c r="Z54" i="4"/>
  <c r="W22" i="10" s="1"/>
  <c r="P54" i="4"/>
  <c r="Q22" i="10" s="1"/>
  <c r="H54" i="4"/>
  <c r="Q23" i="10" s="1"/>
  <c r="AG52" i="4"/>
  <c r="AE52" i="4"/>
  <c r="Z52" i="4"/>
  <c r="W20" i="10" s="1"/>
  <c r="P52" i="4"/>
  <c r="Q20" i="10" s="1"/>
  <c r="H52" i="4"/>
  <c r="Q21" i="10" s="1"/>
  <c r="AG50" i="4"/>
  <c r="AE50" i="4"/>
  <c r="Z50" i="4"/>
  <c r="W18" i="10" s="1"/>
  <c r="P50" i="4"/>
  <c r="Q18" i="10" s="1"/>
  <c r="H50" i="4"/>
  <c r="Q19" i="10" s="1"/>
  <c r="AG48" i="4"/>
  <c r="AE48" i="4"/>
  <c r="Z48" i="4"/>
  <c r="W16" i="10" s="1"/>
  <c r="P48" i="4"/>
  <c r="Q16" i="10" s="1"/>
  <c r="H48" i="4"/>
  <c r="Q17" i="10" s="1"/>
  <c r="AG46" i="4"/>
  <c r="AE46" i="4"/>
  <c r="Z46" i="4"/>
  <c r="L44" i="10" s="1"/>
  <c r="P46" i="4"/>
  <c r="F44" i="10" s="1"/>
  <c r="H46" i="4"/>
  <c r="F45" i="10" s="1"/>
  <c r="AG44" i="4"/>
  <c r="AE44" i="4"/>
  <c r="Z44" i="4"/>
  <c r="L42" i="10" s="1"/>
  <c r="P44" i="4"/>
  <c r="F42" i="10" s="1"/>
  <c r="H44" i="4"/>
  <c r="F43" i="10" s="1"/>
  <c r="AG42" i="4"/>
  <c r="AE42" i="4"/>
  <c r="Z42" i="4"/>
  <c r="L40" i="10" s="1"/>
  <c r="P42" i="4"/>
  <c r="F40" i="10" s="1"/>
  <c r="H42" i="4"/>
  <c r="F41" i="10" s="1"/>
  <c r="AG40" i="4"/>
  <c r="AE40" i="4"/>
  <c r="Z40" i="4"/>
  <c r="L38" i="10" s="1"/>
  <c r="P40" i="4"/>
  <c r="F38" i="10" s="1"/>
  <c r="H40" i="4"/>
  <c r="F39" i="10" s="1"/>
  <c r="AG38" i="4"/>
  <c r="AE38" i="4"/>
  <c r="Z38" i="4"/>
  <c r="L36" i="10" s="1"/>
  <c r="P38" i="4"/>
  <c r="F36" i="10" s="1"/>
  <c r="H38" i="4"/>
  <c r="F37" i="10" s="1"/>
  <c r="AG36" i="4"/>
  <c r="AE36" i="4"/>
  <c r="Z36" i="4"/>
  <c r="L34" i="10" s="1"/>
  <c r="P36" i="4"/>
  <c r="F34" i="10" s="1"/>
  <c r="H36" i="4"/>
  <c r="F35" i="10" s="1"/>
  <c r="AG34" i="4"/>
  <c r="AE34" i="4"/>
  <c r="Z34" i="4"/>
  <c r="L32" i="10" s="1"/>
  <c r="P34" i="4"/>
  <c r="F32" i="10" s="1"/>
  <c r="H34" i="4"/>
  <c r="F33" i="10" s="1"/>
  <c r="AG32" i="4"/>
  <c r="AE32" i="4"/>
  <c r="Z32" i="4"/>
  <c r="L30" i="10" s="1"/>
  <c r="P32" i="4"/>
  <c r="F30" i="10" s="1"/>
  <c r="H32" i="4"/>
  <c r="F31" i="10" s="1"/>
  <c r="AG30" i="4"/>
  <c r="AE30" i="4"/>
  <c r="Z30" i="4"/>
  <c r="L28" i="10" s="1"/>
  <c r="P30" i="4"/>
  <c r="F28" i="10" s="1"/>
  <c r="H30" i="4"/>
  <c r="F29" i="10" s="1"/>
  <c r="AG28" i="4"/>
  <c r="AE28" i="4"/>
  <c r="Z28" i="4"/>
  <c r="L26" i="10" s="1"/>
  <c r="P28" i="4"/>
  <c r="F26" i="10" s="1"/>
  <c r="AG26" i="4"/>
  <c r="AE26" i="4"/>
  <c r="Z26" i="4"/>
  <c r="L24" i="10" s="1"/>
  <c r="P26" i="4"/>
  <c r="F24" i="10" s="1"/>
  <c r="H26" i="4"/>
  <c r="F25" i="10" s="1"/>
  <c r="AG24" i="4"/>
  <c r="AE24" i="4"/>
  <c r="Z24" i="4"/>
  <c r="L22" i="10" s="1"/>
  <c r="P24" i="4"/>
  <c r="F22" i="10" s="1"/>
  <c r="I19" i="4"/>
  <c r="C19" i="4"/>
  <c r="I16" i="4"/>
  <c r="I13" i="4"/>
  <c r="C13" i="4"/>
</calcChain>
</file>

<file path=xl/sharedStrings.xml><?xml version="1.0" encoding="utf-8"?>
<sst xmlns="http://schemas.openxmlformats.org/spreadsheetml/2006/main" count="353" uniqueCount="147">
  <si>
    <t>はじめに</t>
    <phoneticPr fontId="2"/>
  </si>
  <si>
    <t>作成順序</t>
    <rPh sb="0" eb="2">
      <t>サクセイ</t>
    </rPh>
    <rPh sb="2" eb="4">
      <t>ジュンジョ</t>
    </rPh>
    <phoneticPr fontId="2"/>
  </si>
  <si>
    <t>シート名</t>
    <rPh sb="3" eb="4">
      <t>メイ</t>
    </rPh>
    <phoneticPr fontId="3"/>
  </si>
  <si>
    <t>作業手順（編集内容）</t>
    <rPh sb="0" eb="2">
      <t>サギョウ</t>
    </rPh>
    <rPh sb="2" eb="4">
      <t>テジュン</t>
    </rPh>
    <rPh sb="5" eb="7">
      <t>ヘンシュウ</t>
    </rPh>
    <rPh sb="7" eb="9">
      <t>ナイヨウ</t>
    </rPh>
    <phoneticPr fontId="3"/>
  </si>
  <si>
    <t>選手名簿</t>
    <rPh sb="0" eb="2">
      <t>センシュ</t>
    </rPh>
    <rPh sb="2" eb="4">
      <t>メイボ</t>
    </rPh>
    <phoneticPr fontId="2"/>
  </si>
  <si>
    <r>
      <t>必要事項を入力してください。各校でお持ちの名簿データ等からコピー＆ペースト可（</t>
    </r>
    <r>
      <rPr>
        <b/>
        <sz val="11"/>
        <color rgb="FFFF0000"/>
        <rFont val="BIZ UDPゴシック"/>
        <family val="3"/>
        <charset val="128"/>
      </rPr>
      <t>年齢は令和6年5月3日現在のものを記入</t>
    </r>
    <r>
      <rPr>
        <sz val="11"/>
        <color theme="1"/>
        <rFont val="游ゴシック"/>
        <family val="2"/>
        <charset val="128"/>
        <scheme val="minor"/>
      </rPr>
      <t>）</t>
    </r>
    <rPh sb="0" eb="2">
      <t>ヒツヨウ</t>
    </rPh>
    <rPh sb="2" eb="4">
      <t>ジコウ</t>
    </rPh>
    <rPh sb="5" eb="7">
      <t>ニュウリョク</t>
    </rPh>
    <rPh sb="14" eb="16">
      <t>カクコウ</t>
    </rPh>
    <rPh sb="18" eb="19">
      <t>モ</t>
    </rPh>
    <rPh sb="21" eb="23">
      <t>メイボ</t>
    </rPh>
    <rPh sb="26" eb="27">
      <t>トウ</t>
    </rPh>
    <rPh sb="37" eb="38">
      <t>カ</t>
    </rPh>
    <phoneticPr fontId="2"/>
  </si>
  <si>
    <t>①参加申込書
【様式】
紙媒体（校長印押印）</t>
    <rPh sb="1" eb="3">
      <t>サンカ</t>
    </rPh>
    <rPh sb="3" eb="6">
      <t>モウシコミショ</t>
    </rPh>
    <rPh sb="9" eb="11">
      <t>ヨウシキ</t>
    </rPh>
    <rPh sb="13" eb="14">
      <t>カミ</t>
    </rPh>
    <rPh sb="14" eb="16">
      <t>バイタイ</t>
    </rPh>
    <rPh sb="17" eb="20">
      <t>コウチョウイン</t>
    </rPh>
    <rPh sb="20" eb="22">
      <t>オウイン</t>
    </rPh>
    <phoneticPr fontId="3"/>
  </si>
  <si>
    <t>ア．都道府県名、学校名、校長名、所在地住所、緊急連絡先、指導者番号を直接入力してください。</t>
    <rPh sb="2" eb="6">
      <t>トドウフケン</t>
    </rPh>
    <rPh sb="6" eb="7">
      <t>メイ</t>
    </rPh>
    <rPh sb="8" eb="11">
      <t>ガッコウメイ</t>
    </rPh>
    <rPh sb="12" eb="15">
      <t>コウチョウメイ</t>
    </rPh>
    <rPh sb="16" eb="19">
      <t>ショザイチ</t>
    </rPh>
    <rPh sb="19" eb="21">
      <t>ジュウショ</t>
    </rPh>
    <rPh sb="22" eb="24">
      <t>キンキュウ</t>
    </rPh>
    <rPh sb="24" eb="27">
      <t>レンラクサキ</t>
    </rPh>
    <rPh sb="28" eb="31">
      <t>シドウシャ</t>
    </rPh>
    <rPh sb="31" eb="33">
      <t>バンゴウ</t>
    </rPh>
    <rPh sb="34" eb="36">
      <t>チョクセツ</t>
    </rPh>
    <rPh sb="36" eb="38">
      <t>ニュウリョク</t>
    </rPh>
    <phoneticPr fontId="2"/>
  </si>
  <si>
    <t>イ．監督、コーチの備考欄、指導者番号内の指導者種別をドロップダウンリストから選び選択してください。</t>
    <rPh sb="2" eb="4">
      <t>カントク</t>
    </rPh>
    <rPh sb="9" eb="12">
      <t>ビコウラン</t>
    </rPh>
    <rPh sb="13" eb="16">
      <t>シドウシャ</t>
    </rPh>
    <rPh sb="16" eb="18">
      <t>バンゴウ</t>
    </rPh>
    <rPh sb="18" eb="19">
      <t>ナイ</t>
    </rPh>
    <rPh sb="20" eb="23">
      <t>シドウシャ</t>
    </rPh>
    <rPh sb="23" eb="25">
      <t>シュベツ</t>
    </rPh>
    <rPh sb="38" eb="39">
      <t>エラ</t>
    </rPh>
    <rPh sb="40" eb="42">
      <t>センタク</t>
    </rPh>
    <phoneticPr fontId="2"/>
  </si>
  <si>
    <t>ウ．選手名、生年月日等はＵＮを入力すると「選手名簿」より自動反映されます。</t>
    <rPh sb="2" eb="5">
      <t>センシュメイ</t>
    </rPh>
    <rPh sb="6" eb="8">
      <t>セイネン</t>
    </rPh>
    <rPh sb="8" eb="10">
      <t>ガッピ</t>
    </rPh>
    <rPh sb="10" eb="11">
      <t>トウ</t>
    </rPh>
    <rPh sb="15" eb="17">
      <t>ニュウリョク</t>
    </rPh>
    <rPh sb="21" eb="23">
      <t>センシュ</t>
    </rPh>
    <rPh sb="23" eb="25">
      <t>メイボ</t>
    </rPh>
    <rPh sb="28" eb="30">
      <t>ジドウ</t>
    </rPh>
    <rPh sb="30" eb="32">
      <t>ハンエイ</t>
    </rPh>
    <phoneticPr fontId="2"/>
  </si>
  <si>
    <t>エ．整理番号１０以降の位置はドロップダウンリストから「内」「外」を選択してください。</t>
    <rPh sb="2" eb="4">
      <t>セイリ</t>
    </rPh>
    <rPh sb="4" eb="6">
      <t>バンゴウ</t>
    </rPh>
    <rPh sb="8" eb="10">
      <t>イコウ</t>
    </rPh>
    <rPh sb="11" eb="13">
      <t>イチ</t>
    </rPh>
    <rPh sb="27" eb="28">
      <t>ナイ</t>
    </rPh>
    <rPh sb="30" eb="31">
      <t>ガイ</t>
    </rPh>
    <rPh sb="33" eb="35">
      <t>センタク</t>
    </rPh>
    <phoneticPr fontId="2"/>
  </si>
  <si>
    <t>オ．個人情報の取り扱いについて「同意する」または「同意しない」のどちらかに〇を入力してください。（ドロップダウンリストあり）</t>
    <rPh sb="2" eb="4">
      <t>コジン</t>
    </rPh>
    <rPh sb="4" eb="6">
      <t>ジョウホウ</t>
    </rPh>
    <rPh sb="7" eb="8">
      <t>ト</t>
    </rPh>
    <rPh sb="9" eb="10">
      <t>アツカ</t>
    </rPh>
    <rPh sb="16" eb="18">
      <t>ドウイ</t>
    </rPh>
    <rPh sb="25" eb="27">
      <t>ドウイ</t>
    </rPh>
    <rPh sb="39" eb="41">
      <t>ニュウリョク</t>
    </rPh>
    <phoneticPr fontId="2"/>
  </si>
  <si>
    <t>カ．全ての項目に入力がなされているか？誤りがないか？をご確認ください。</t>
    <rPh sb="2" eb="3">
      <t>スベ</t>
    </rPh>
    <rPh sb="5" eb="7">
      <t>コウモク</t>
    </rPh>
    <rPh sb="8" eb="10">
      <t>ニュウリョク</t>
    </rPh>
    <rPh sb="19" eb="20">
      <t>アヤマ</t>
    </rPh>
    <rPh sb="28" eb="30">
      <t>カクニン</t>
    </rPh>
    <phoneticPr fontId="2"/>
  </si>
  <si>
    <t>②参加校紹介
【様式】
データ送信（メール）</t>
    <rPh sb="1" eb="4">
      <t>サンカコウ</t>
    </rPh>
    <rPh sb="4" eb="6">
      <t>ショウカイ</t>
    </rPh>
    <rPh sb="8" eb="10">
      <t>ヨウシキ</t>
    </rPh>
    <rPh sb="15" eb="17">
      <t>ソウシン</t>
    </rPh>
    <phoneticPr fontId="3"/>
  </si>
  <si>
    <t>ア．都道府県名、学校名、監督者、引率者、選手情報は「①参加申込書」から自動反映されます。</t>
    <rPh sb="2" eb="7">
      <t>トドウフケンメイ</t>
    </rPh>
    <rPh sb="8" eb="11">
      <t>ガッコウメイ</t>
    </rPh>
    <rPh sb="12" eb="14">
      <t>カントク</t>
    </rPh>
    <rPh sb="14" eb="15">
      <t>シャ</t>
    </rPh>
    <rPh sb="16" eb="19">
      <t>インソツシャ</t>
    </rPh>
    <rPh sb="20" eb="22">
      <t>センシュ</t>
    </rPh>
    <rPh sb="22" eb="24">
      <t>ジョウホウ</t>
    </rPh>
    <rPh sb="27" eb="29">
      <t>サンカ</t>
    </rPh>
    <rPh sb="29" eb="32">
      <t>モウシコミショ</t>
    </rPh>
    <rPh sb="35" eb="37">
      <t>ジドウ</t>
    </rPh>
    <rPh sb="37" eb="39">
      <t>ハンエイ</t>
    </rPh>
    <phoneticPr fontId="3"/>
  </si>
  <si>
    <t>イ．出場回数をドロップダウンリストから選択してください。（年連続、年ぶり、初出場）</t>
    <rPh sb="2" eb="4">
      <t>シュツジョウ</t>
    </rPh>
    <rPh sb="4" eb="6">
      <t>カイスウ</t>
    </rPh>
    <rPh sb="19" eb="21">
      <t>センタク</t>
    </rPh>
    <rPh sb="29" eb="30">
      <t>ネン</t>
    </rPh>
    <rPh sb="30" eb="32">
      <t>レンゾク</t>
    </rPh>
    <rPh sb="33" eb="34">
      <t>ネン</t>
    </rPh>
    <rPh sb="37" eb="40">
      <t>ハツシュツジョウ</t>
    </rPh>
    <phoneticPr fontId="2"/>
  </si>
  <si>
    <t>ウ．「学校紹介」「チーム紹介」をグレーのセル内に入力をお願いいたします。</t>
    <rPh sb="3" eb="5">
      <t>ガッコウ</t>
    </rPh>
    <rPh sb="5" eb="7">
      <t>ショウカイ</t>
    </rPh>
    <rPh sb="12" eb="14">
      <t>ショウカイ</t>
    </rPh>
    <rPh sb="22" eb="23">
      <t>ナイ</t>
    </rPh>
    <rPh sb="24" eb="26">
      <t>ニュウリョク</t>
    </rPh>
    <rPh sb="28" eb="29">
      <t>ネガ</t>
    </rPh>
    <phoneticPr fontId="2"/>
  </si>
  <si>
    <t>エ．全ての項目に入力がなされているか？誤りがないか？をご確認ください。</t>
    <rPh sb="2" eb="3">
      <t>スベ</t>
    </rPh>
    <rPh sb="5" eb="7">
      <t>コウモク</t>
    </rPh>
    <rPh sb="8" eb="10">
      <t>ニュウリョク</t>
    </rPh>
    <rPh sb="19" eb="20">
      <t>アヤマ</t>
    </rPh>
    <rPh sb="28" eb="30">
      <t>カクニン</t>
    </rPh>
    <phoneticPr fontId="2"/>
  </si>
  <si>
    <t>【送信先】</t>
    <rPh sb="1" eb="4">
      <t>ソウシンサキ</t>
    </rPh>
    <phoneticPr fontId="2"/>
  </si>
  <si>
    <t>オ．ファイル名の（〇〇高校）〇〇部に学校名を追記して保存してください。（必ず出場校側でもバックアップを取っておいてください。）</t>
    <rPh sb="6" eb="7">
      <t>メイ</t>
    </rPh>
    <rPh sb="11" eb="13">
      <t>コウコウ</t>
    </rPh>
    <rPh sb="16" eb="17">
      <t>ブ</t>
    </rPh>
    <rPh sb="18" eb="21">
      <t>ガッコウメイ</t>
    </rPh>
    <rPh sb="22" eb="24">
      <t>ツイキ</t>
    </rPh>
    <rPh sb="26" eb="28">
      <t>ホゾン</t>
    </rPh>
    <rPh sb="36" eb="37">
      <t>カナラ</t>
    </rPh>
    <rPh sb="38" eb="41">
      <t>シュツジョウコウ</t>
    </rPh>
    <rPh sb="41" eb="42">
      <t>ガワ</t>
    </rPh>
    <rPh sb="51" eb="52">
      <t>ト</t>
    </rPh>
    <phoneticPr fontId="2"/>
  </si>
  <si>
    <t>y-nisimura@keishin.ed.jp</t>
    <phoneticPr fontId="2"/>
  </si>
  <si>
    <t>　例（啓新高校場合）：ファイル名　第11回参加申込書（〇〇高校）　→　第11回参加申込書（啓新高校）</t>
    <rPh sb="1" eb="2">
      <t>レイ</t>
    </rPh>
    <rPh sb="3" eb="5">
      <t>ケイシン</t>
    </rPh>
    <rPh sb="5" eb="7">
      <t>コウコウ</t>
    </rPh>
    <rPh sb="7" eb="9">
      <t>バアイ</t>
    </rPh>
    <rPh sb="15" eb="16">
      <t>メイ</t>
    </rPh>
    <rPh sb="17" eb="18">
      <t>ダイ</t>
    </rPh>
    <rPh sb="20" eb="21">
      <t>カイ</t>
    </rPh>
    <rPh sb="21" eb="23">
      <t>サンカ</t>
    </rPh>
    <rPh sb="23" eb="26">
      <t>モウシコミショ</t>
    </rPh>
    <rPh sb="29" eb="31">
      <t>コウコウ</t>
    </rPh>
    <rPh sb="35" eb="36">
      <t>ダイ</t>
    </rPh>
    <rPh sb="38" eb="39">
      <t>カイ</t>
    </rPh>
    <rPh sb="39" eb="44">
      <t>サンカモウシコミショ</t>
    </rPh>
    <rPh sb="45" eb="47">
      <t>ケイシン</t>
    </rPh>
    <rPh sb="47" eb="49">
      <t>コウコウ</t>
    </rPh>
    <phoneticPr fontId="2"/>
  </si>
  <si>
    <t>カ．データをメールで事務局（y-nisimura@keishin.ed.jp)へ送信してください。</t>
    <phoneticPr fontId="2"/>
  </si>
  <si>
    <t>提出書類点検表</t>
    <rPh sb="0" eb="2">
      <t>テイシュツ</t>
    </rPh>
    <rPh sb="2" eb="4">
      <t>ショルイ</t>
    </rPh>
    <rPh sb="4" eb="7">
      <t>テンケンヒョウ</t>
    </rPh>
    <phoneticPr fontId="3"/>
  </si>
  <si>
    <t>データ送信、紙媒体での提出など様式により異なります。ご確認のほどよろしくお願いいたします。</t>
    <rPh sb="3" eb="5">
      <t>ソウシン</t>
    </rPh>
    <rPh sb="6" eb="7">
      <t>カミ</t>
    </rPh>
    <rPh sb="7" eb="9">
      <t>バイタイ</t>
    </rPh>
    <rPh sb="11" eb="13">
      <t>テイシュツ</t>
    </rPh>
    <rPh sb="15" eb="17">
      <t>ヨウシキ</t>
    </rPh>
    <rPh sb="20" eb="21">
      <t>コト</t>
    </rPh>
    <rPh sb="27" eb="29">
      <t>カクニン</t>
    </rPh>
    <rPh sb="37" eb="38">
      <t>ネガ</t>
    </rPh>
    <phoneticPr fontId="3"/>
  </si>
  <si>
    <t>不明な点があれば　0776-23-3489 事務局（西村善宏）または大会グループLINEまでご連絡ください。</t>
    <rPh sb="0" eb="2">
      <t>フメイ</t>
    </rPh>
    <rPh sb="3" eb="4">
      <t>テン</t>
    </rPh>
    <rPh sb="22" eb="25">
      <t>ジムキョク</t>
    </rPh>
    <rPh sb="26" eb="30">
      <t>ニシムラヨシヒロ</t>
    </rPh>
    <rPh sb="34" eb="36">
      <t>タイカイ</t>
    </rPh>
    <rPh sb="47" eb="49">
      <t>レンラク</t>
    </rPh>
    <phoneticPr fontId="3"/>
  </si>
  <si>
    <t>第１１回全国高等学校男子ソフトボール大会出場選手入力テーブル</t>
    <rPh sb="0" eb="1">
      <t>ダイ</t>
    </rPh>
    <rPh sb="3" eb="4">
      <t>カイ</t>
    </rPh>
    <rPh sb="4" eb="12">
      <t>ゼンコクコウトウガッコウダンシ</t>
    </rPh>
    <rPh sb="18" eb="20">
      <t>タイカイ</t>
    </rPh>
    <rPh sb="20" eb="22">
      <t>シュツジョウ</t>
    </rPh>
    <rPh sb="22" eb="24">
      <t>センシュ</t>
    </rPh>
    <rPh sb="24" eb="26">
      <t>ニュウリョク</t>
    </rPh>
    <phoneticPr fontId="2"/>
  </si>
  <si>
    <t>引率者</t>
    <rPh sb="0" eb="3">
      <t>インソツシャ</t>
    </rPh>
    <phoneticPr fontId="2"/>
  </si>
  <si>
    <t>役　職</t>
    <rPh sb="0" eb="1">
      <t>ヤク</t>
    </rPh>
    <rPh sb="2" eb="3">
      <t>ショク</t>
    </rPh>
    <phoneticPr fontId="2"/>
  </si>
  <si>
    <t>ＵＮ</t>
    <phoneticPr fontId="2"/>
  </si>
  <si>
    <t>氏　名</t>
    <rPh sb="0" eb="1">
      <t>シ</t>
    </rPh>
    <rPh sb="2" eb="3">
      <t>ナ</t>
    </rPh>
    <phoneticPr fontId="2"/>
  </si>
  <si>
    <t>ふりがな</t>
    <phoneticPr fontId="2"/>
  </si>
  <si>
    <t>生年月日</t>
    <rPh sb="0" eb="2">
      <t>セイネン</t>
    </rPh>
    <rPh sb="2" eb="4">
      <t>ガッピ</t>
    </rPh>
    <phoneticPr fontId="2"/>
  </si>
  <si>
    <t>年号</t>
    <rPh sb="0" eb="2">
      <t>ネンゴウ</t>
    </rPh>
    <phoneticPr fontId="2"/>
  </si>
  <si>
    <t>年</t>
    <rPh sb="0" eb="1">
      <t>ネン</t>
    </rPh>
    <phoneticPr fontId="2"/>
  </si>
  <si>
    <t>月</t>
    <rPh sb="0" eb="1">
      <t>ツキ</t>
    </rPh>
    <phoneticPr fontId="2"/>
  </si>
  <si>
    <t>日</t>
    <rPh sb="0" eb="1">
      <t>ヒ</t>
    </rPh>
    <phoneticPr fontId="2"/>
  </si>
  <si>
    <t>引率責任者</t>
    <rPh sb="0" eb="1">
      <t>イン</t>
    </rPh>
    <rPh sb="1" eb="2">
      <t>リツ</t>
    </rPh>
    <rPh sb="2" eb="5">
      <t>セキニンシャ</t>
    </rPh>
    <phoneticPr fontId="3"/>
  </si>
  <si>
    <t>監　督</t>
    <rPh sb="0" eb="1">
      <t>ラン</t>
    </rPh>
    <rPh sb="2" eb="3">
      <t>ヨシ</t>
    </rPh>
    <phoneticPr fontId="3"/>
  </si>
  <si>
    <t>コーチ</t>
    <phoneticPr fontId="2"/>
  </si>
  <si>
    <t>選手（生徒）</t>
    <rPh sb="0" eb="2">
      <t>センシュ</t>
    </rPh>
    <rPh sb="3" eb="5">
      <t>セイト</t>
    </rPh>
    <phoneticPr fontId="2"/>
  </si>
  <si>
    <t>管理番号</t>
    <rPh sb="0" eb="2">
      <t>カンリ</t>
    </rPh>
    <rPh sb="2" eb="4">
      <t>バンゴウ</t>
    </rPh>
    <phoneticPr fontId="2"/>
  </si>
  <si>
    <t>学年</t>
    <rPh sb="0" eb="2">
      <t>ガクネン</t>
    </rPh>
    <phoneticPr fontId="2"/>
  </si>
  <si>
    <t>打席</t>
    <rPh sb="0" eb="2">
      <t>ダセキ</t>
    </rPh>
    <phoneticPr fontId="2"/>
  </si>
  <si>
    <t>年齢</t>
    <rPh sb="0" eb="2">
      <t>ネンレイ</t>
    </rPh>
    <phoneticPr fontId="2"/>
  </si>
  <si>
    <t>Ｈ</t>
  </si>
  <si>
    <t>マネージャー</t>
    <phoneticPr fontId="2"/>
  </si>
  <si>
    <t>スコアラー</t>
  </si>
  <si>
    <t>※1　氏名とふりがなについては、名字と名前の間隔を空けること。</t>
    <rPh sb="3" eb="5">
      <t>シメイ</t>
    </rPh>
    <rPh sb="16" eb="18">
      <t>ミョウジ</t>
    </rPh>
    <rPh sb="19" eb="21">
      <t>ナマエ</t>
    </rPh>
    <rPh sb="22" eb="24">
      <t>カンカク</t>
    </rPh>
    <rPh sb="25" eb="26">
      <t>ア</t>
    </rPh>
    <phoneticPr fontId="3"/>
  </si>
  <si>
    <t>※2　本大会参加申込書に記載された個人情報は、競技会参加に関する資格確認並びに関係資料送付等の際にのみ利用いたしますことをご承知おき下さい。</t>
    <rPh sb="3" eb="6">
      <t>ホンタイカイ</t>
    </rPh>
    <rPh sb="6" eb="8">
      <t>サンカ</t>
    </rPh>
    <rPh sb="8" eb="11">
      <t>モウシコミショ</t>
    </rPh>
    <rPh sb="12" eb="14">
      <t>キサイ</t>
    </rPh>
    <rPh sb="17" eb="19">
      <t>コジン</t>
    </rPh>
    <rPh sb="19" eb="21">
      <t>ジョウホウ</t>
    </rPh>
    <rPh sb="23" eb="26">
      <t>キョウギカイ</t>
    </rPh>
    <rPh sb="26" eb="28">
      <t>サンカ</t>
    </rPh>
    <rPh sb="29" eb="30">
      <t>カン</t>
    </rPh>
    <rPh sb="32" eb="34">
      <t>シカク</t>
    </rPh>
    <rPh sb="34" eb="36">
      <t>カクニン</t>
    </rPh>
    <rPh sb="36" eb="37">
      <t>ナラ</t>
    </rPh>
    <rPh sb="39" eb="41">
      <t>カンケイ</t>
    </rPh>
    <rPh sb="41" eb="43">
      <t>シリョウ</t>
    </rPh>
    <rPh sb="43" eb="46">
      <t>ソウフトウ</t>
    </rPh>
    <rPh sb="47" eb="48">
      <t>サイ</t>
    </rPh>
    <rPh sb="51" eb="53">
      <t>リヨウ</t>
    </rPh>
    <rPh sb="62" eb="64">
      <t>ショウチ</t>
    </rPh>
    <rPh sb="66" eb="67">
      <t>クダ</t>
    </rPh>
    <phoneticPr fontId="3"/>
  </si>
  <si>
    <t>※年齢は令和6年5月3日現在のものを記入</t>
    <phoneticPr fontId="2"/>
  </si>
  <si>
    <t>入力を完了し、次（①参加申込書）へ進む。</t>
    <rPh sb="0" eb="2">
      <t>ニュウリョク</t>
    </rPh>
    <rPh sb="3" eb="5">
      <t>カンリョウ</t>
    </rPh>
    <rPh sb="7" eb="8">
      <t>ツギ</t>
    </rPh>
    <rPh sb="10" eb="12">
      <t>サンカ</t>
    </rPh>
    <rPh sb="12" eb="15">
      <t>モウシコミショ</t>
    </rPh>
    <rPh sb="17" eb="18">
      <t>スス</t>
    </rPh>
    <phoneticPr fontId="2"/>
  </si>
  <si>
    <t>第１１回全国私学男子ソフトボール大会
参　加　申　込　書</t>
    <rPh sb="0" eb="1">
      <t>ダイ</t>
    </rPh>
    <rPh sb="3" eb="4">
      <t>カイ</t>
    </rPh>
    <rPh sb="4" eb="6">
      <t>ゼンコク</t>
    </rPh>
    <rPh sb="6" eb="8">
      <t>シガク</t>
    </rPh>
    <rPh sb="8" eb="10">
      <t>ダンシ</t>
    </rPh>
    <rPh sb="16" eb="18">
      <t>タイカイ</t>
    </rPh>
    <rPh sb="19" eb="20">
      <t>サン</t>
    </rPh>
    <rPh sb="21" eb="22">
      <t>カ</t>
    </rPh>
    <rPh sb="23" eb="24">
      <t>サル</t>
    </rPh>
    <rPh sb="25" eb="26">
      <t>コミ</t>
    </rPh>
    <rPh sb="27" eb="28">
      <t>ショ</t>
    </rPh>
    <phoneticPr fontId="3"/>
  </si>
  <si>
    <t>都道府県名</t>
    <rPh sb="0" eb="4">
      <t>トドウフケン</t>
    </rPh>
    <rPh sb="4" eb="5">
      <t>メイ</t>
    </rPh>
    <phoneticPr fontId="3"/>
  </si>
  <si>
    <t>学　　校　　名</t>
    <rPh sb="0" eb="1">
      <t>ガク</t>
    </rPh>
    <rPh sb="3" eb="4">
      <t>コウ</t>
    </rPh>
    <rPh sb="6" eb="7">
      <t>メイ</t>
    </rPh>
    <phoneticPr fontId="3"/>
  </si>
  <si>
    <t>ふ　り　が　な</t>
    <phoneticPr fontId="3"/>
  </si>
  <si>
    <t>所在地住所</t>
    <rPh sb="0" eb="3">
      <t>ショザイチ</t>
    </rPh>
    <rPh sb="3" eb="5">
      <t>ジュウショ</t>
    </rPh>
    <phoneticPr fontId="3"/>
  </si>
  <si>
    <t>〒</t>
    <phoneticPr fontId="3"/>
  </si>
  <si>
    <t>-</t>
    <phoneticPr fontId="3"/>
  </si>
  <si>
    <t>校　　長　　名</t>
    <rPh sb="0" eb="1">
      <t>コウ</t>
    </rPh>
    <rPh sb="3" eb="4">
      <t>ナガ</t>
    </rPh>
    <rPh sb="6" eb="7">
      <t>メイ</t>
    </rPh>
    <phoneticPr fontId="3"/>
  </si>
  <si>
    <t>電話番号</t>
    <rPh sb="0" eb="1">
      <t>デン</t>
    </rPh>
    <rPh sb="1" eb="2">
      <t>ハナシ</t>
    </rPh>
    <rPh sb="2" eb="3">
      <t>バン</t>
    </rPh>
    <rPh sb="3" eb="4">
      <t>ゴウ</t>
    </rPh>
    <phoneticPr fontId="3"/>
  </si>
  <si>
    <t>(</t>
    <phoneticPr fontId="3"/>
  </si>
  <si>
    <t>)</t>
    <phoneticPr fontId="3"/>
  </si>
  <si>
    <t>FAX番号</t>
    <rPh sb="3" eb="5">
      <t>バンゴウ</t>
    </rPh>
    <phoneticPr fontId="3"/>
  </si>
  <si>
    <t>監　　督　　名</t>
    <rPh sb="0" eb="1">
      <t>カン</t>
    </rPh>
    <rPh sb="3" eb="4">
      <t>トク</t>
    </rPh>
    <rPh sb="6" eb="7">
      <t>メイ</t>
    </rPh>
    <phoneticPr fontId="3"/>
  </si>
  <si>
    <t>備　考</t>
    <rPh sb="0" eb="1">
      <t>ビ</t>
    </rPh>
    <rPh sb="2" eb="3">
      <t>コウ</t>
    </rPh>
    <phoneticPr fontId="2"/>
  </si>
  <si>
    <t>指導者番号</t>
    <rPh sb="0" eb="3">
      <t>シドウシャ</t>
    </rPh>
    <rPh sb="3" eb="5">
      <t>バンゴウ</t>
    </rPh>
    <phoneticPr fontId="2"/>
  </si>
  <si>
    <t>・</t>
    <phoneticPr fontId="3"/>
  </si>
  <si>
    <t>コ　ー　チ　名</t>
    <rPh sb="6" eb="7">
      <t>メイ</t>
    </rPh>
    <phoneticPr fontId="3"/>
  </si>
  <si>
    <t>引率責任者名</t>
    <rPh sb="0" eb="2">
      <t>インソツ</t>
    </rPh>
    <rPh sb="2" eb="5">
      <t>セキニンシャ</t>
    </rPh>
    <rPh sb="5" eb="6">
      <t>メイ</t>
    </rPh>
    <phoneticPr fontId="3"/>
  </si>
  <si>
    <t>緊急連絡先（携帯電話）</t>
    <rPh sb="0" eb="2">
      <t>キンキュウ</t>
    </rPh>
    <rPh sb="2" eb="5">
      <t>レンラクサキ</t>
    </rPh>
    <rPh sb="6" eb="8">
      <t>ケイタイ</t>
    </rPh>
    <rPh sb="8" eb="10">
      <t>デンワ</t>
    </rPh>
    <phoneticPr fontId="2"/>
  </si>
  <si>
    <t>整理
番号</t>
    <rPh sb="0" eb="2">
      <t>セイリ</t>
    </rPh>
    <rPh sb="3" eb="5">
      <t>バンゴウ</t>
    </rPh>
    <phoneticPr fontId="3"/>
  </si>
  <si>
    <t>位　置</t>
    <rPh sb="0" eb="1">
      <t>クライ</t>
    </rPh>
    <rPh sb="2" eb="3">
      <t>オキ</t>
    </rPh>
    <phoneticPr fontId="3"/>
  </si>
  <si>
    <t>Ｕ　Ｎ</t>
    <phoneticPr fontId="3"/>
  </si>
  <si>
    <t>氏　　名</t>
    <rPh sb="0" eb="1">
      <t>シ</t>
    </rPh>
    <rPh sb="3" eb="4">
      <t>メイ</t>
    </rPh>
    <phoneticPr fontId="3"/>
  </si>
  <si>
    <t>ふりがな</t>
    <phoneticPr fontId="3"/>
  </si>
  <si>
    <t>学年</t>
    <rPh sb="0" eb="1">
      <t>ガク</t>
    </rPh>
    <rPh sb="1" eb="2">
      <t>トシ</t>
    </rPh>
    <phoneticPr fontId="3"/>
  </si>
  <si>
    <t>打席</t>
    <rPh sb="0" eb="2">
      <t>ダセキ</t>
    </rPh>
    <phoneticPr fontId="3"/>
  </si>
  <si>
    <t>生 年 月 日</t>
    <rPh sb="0" eb="1">
      <t>ショウ</t>
    </rPh>
    <rPh sb="2" eb="3">
      <t>トシ</t>
    </rPh>
    <rPh sb="4" eb="5">
      <t>ツキ</t>
    </rPh>
    <rPh sb="6" eb="7">
      <t>ヒ</t>
    </rPh>
    <phoneticPr fontId="3"/>
  </si>
  <si>
    <t>投　手</t>
    <rPh sb="0" eb="1">
      <t>トウ</t>
    </rPh>
    <rPh sb="2" eb="3">
      <t>テ</t>
    </rPh>
    <phoneticPr fontId="3"/>
  </si>
  <si>
    <t>年</t>
    <rPh sb="0" eb="1">
      <t>ネン</t>
    </rPh>
    <phoneticPr fontId="3"/>
  </si>
  <si>
    <t>捕　手</t>
    <rPh sb="0" eb="1">
      <t>ツカ</t>
    </rPh>
    <rPh sb="2" eb="3">
      <t>テ</t>
    </rPh>
    <phoneticPr fontId="3"/>
  </si>
  <si>
    <t>・</t>
  </si>
  <si>
    <t>年</t>
  </si>
  <si>
    <t>一塁手</t>
    <rPh sb="0" eb="3">
      <t>イチルイシュ</t>
    </rPh>
    <phoneticPr fontId="3"/>
  </si>
  <si>
    <t>二塁手</t>
    <rPh sb="0" eb="3">
      <t>ニルイシュ</t>
    </rPh>
    <phoneticPr fontId="3"/>
  </si>
  <si>
    <t>三塁手</t>
    <rPh sb="0" eb="3">
      <t>サンルイシュ</t>
    </rPh>
    <phoneticPr fontId="3"/>
  </si>
  <si>
    <t>遊撃手</t>
    <rPh sb="0" eb="3">
      <t>ユウゲキシュ</t>
    </rPh>
    <phoneticPr fontId="3"/>
  </si>
  <si>
    <t>左翼手</t>
    <rPh sb="0" eb="2">
      <t>サヨク</t>
    </rPh>
    <rPh sb="2" eb="3">
      <t>シュ</t>
    </rPh>
    <phoneticPr fontId="3"/>
  </si>
  <si>
    <t>中堅手</t>
    <rPh sb="0" eb="2">
      <t>チュウケン</t>
    </rPh>
    <rPh sb="2" eb="3">
      <t>シュ</t>
    </rPh>
    <phoneticPr fontId="3"/>
  </si>
  <si>
    <t>右翼手</t>
    <rPh sb="0" eb="2">
      <t>ウヨク</t>
    </rPh>
    <rPh sb="2" eb="3">
      <t>シュ</t>
    </rPh>
    <phoneticPr fontId="3"/>
  </si>
  <si>
    <t>マネージャー</t>
    <phoneticPr fontId="3"/>
  </si>
  <si>
    <t>いずれかに○をご記入ください</t>
  </si>
  <si>
    <t>実施要項９－(９)　大会期間中に撮影した写真を大会HPになどに利用することに同意しますか</t>
    <phoneticPr fontId="3"/>
  </si>
  <si>
    <t>同意する</t>
  </si>
  <si>
    <t>同意しない</t>
  </si>
  <si>
    <t>上記のものは本校在学生徒で、標記大会に出場することを認め参加申込をいたします。</t>
    <rPh sb="0" eb="2">
      <t>ジョウキ</t>
    </rPh>
    <rPh sb="6" eb="8">
      <t>ホンコウ</t>
    </rPh>
    <rPh sb="8" eb="10">
      <t>ザイガク</t>
    </rPh>
    <rPh sb="10" eb="12">
      <t>セイト</t>
    </rPh>
    <rPh sb="14" eb="16">
      <t>ヒョウキ</t>
    </rPh>
    <rPh sb="16" eb="18">
      <t>タイカイ</t>
    </rPh>
    <rPh sb="19" eb="21">
      <t>シュツジョウ</t>
    </rPh>
    <rPh sb="26" eb="27">
      <t>ミト</t>
    </rPh>
    <rPh sb="28" eb="30">
      <t>サンカ</t>
    </rPh>
    <rPh sb="30" eb="32">
      <t>モウシコミ</t>
    </rPh>
    <phoneticPr fontId="3"/>
  </si>
  <si>
    <t>令和</t>
    <rPh sb="0" eb="2">
      <t>レイワ</t>
    </rPh>
    <phoneticPr fontId="3"/>
  </si>
  <si>
    <t>月</t>
    <rPh sb="0" eb="1">
      <t>ガツ</t>
    </rPh>
    <phoneticPr fontId="3"/>
  </si>
  <si>
    <t>日</t>
    <rPh sb="0" eb="1">
      <t>ニチ</t>
    </rPh>
    <phoneticPr fontId="3"/>
  </si>
  <si>
    <t>学　校　長</t>
    <rPh sb="0" eb="1">
      <t>ガク</t>
    </rPh>
    <rPh sb="2" eb="3">
      <t>コウ</t>
    </rPh>
    <rPh sb="4" eb="5">
      <t>チョウ</t>
    </rPh>
    <phoneticPr fontId="3"/>
  </si>
  <si>
    <t>㊞</t>
    <phoneticPr fontId="3"/>
  </si>
  <si>
    <t>戻る（はじめに）</t>
    <rPh sb="0" eb="1">
      <t>モド</t>
    </rPh>
    <phoneticPr fontId="3"/>
  </si>
  <si>
    <t>次へ（②参加校紹介）へ</t>
    <rPh sb="0" eb="1">
      <t>ツギ</t>
    </rPh>
    <rPh sb="4" eb="6">
      <t>サンカ</t>
    </rPh>
    <rPh sb="6" eb="7">
      <t>コウ</t>
    </rPh>
    <rPh sb="7" eb="9">
      <t>ショウカイ</t>
    </rPh>
    <phoneticPr fontId="3"/>
  </si>
  <si>
    <t>都道府県</t>
    <rPh sb="0" eb="4">
      <t>トドウフケン</t>
    </rPh>
    <phoneticPr fontId="2"/>
  </si>
  <si>
    <t>学校名</t>
    <rPh sb="0" eb="3">
      <t>ガッコウメイ</t>
    </rPh>
    <phoneticPr fontId="2"/>
  </si>
  <si>
    <t>第１１回全国私学男子ソフトボール大会</t>
    <rPh sb="0" eb="1">
      <t>ダイ</t>
    </rPh>
    <rPh sb="3" eb="4">
      <t>カイ</t>
    </rPh>
    <rPh sb="4" eb="6">
      <t>ゼンコク</t>
    </rPh>
    <rPh sb="6" eb="8">
      <t>シガク</t>
    </rPh>
    <rPh sb="8" eb="10">
      <t>ダンシ</t>
    </rPh>
    <rPh sb="16" eb="18">
      <t>タイカイ</t>
    </rPh>
    <phoneticPr fontId="2"/>
  </si>
  <si>
    <t>出場回数</t>
    <rPh sb="0" eb="2">
      <t>シュツジョウ</t>
    </rPh>
    <rPh sb="2" eb="4">
      <t>カイスウ</t>
    </rPh>
    <phoneticPr fontId="3"/>
  </si>
  <si>
    <t>回目</t>
    <rPh sb="0" eb="1">
      <t>カイ</t>
    </rPh>
    <rPh sb="1" eb="2">
      <t>メ</t>
    </rPh>
    <phoneticPr fontId="3"/>
  </si>
  <si>
    <t>学校紹介</t>
    <rPh sb="0" eb="2">
      <t>ガッコウ</t>
    </rPh>
    <rPh sb="2" eb="4">
      <t>ショウカイ</t>
    </rPh>
    <phoneticPr fontId="3"/>
  </si>
  <si>
    <t>チーム紹介</t>
    <rPh sb="3" eb="5">
      <t>ショウカイ</t>
    </rPh>
    <phoneticPr fontId="3"/>
  </si>
  <si>
    <t>監　督</t>
    <rPh sb="0" eb="1">
      <t>カン</t>
    </rPh>
    <rPh sb="2" eb="3">
      <t>ヨシ</t>
    </rPh>
    <phoneticPr fontId="3"/>
  </si>
  <si>
    <t>引 率
責任者</t>
    <rPh sb="0" eb="1">
      <t>イン</t>
    </rPh>
    <rPh sb="2" eb="3">
      <t>リツ</t>
    </rPh>
    <rPh sb="4" eb="7">
      <t>セキニンシャ</t>
    </rPh>
    <phoneticPr fontId="3"/>
  </si>
  <si>
    <t>投　手</t>
  </si>
  <si>
    <t>捕　手</t>
  </si>
  <si>
    <t>一塁手</t>
  </si>
  <si>
    <t>二塁手</t>
  </si>
  <si>
    <t>三塁手</t>
  </si>
  <si>
    <t>遊撃手</t>
  </si>
  <si>
    <t>左翼手</t>
  </si>
  <si>
    <t>中堅手</t>
  </si>
  <si>
    <t>右翼手</t>
  </si>
  <si>
    <t>提出書類点検表</t>
    <rPh sb="0" eb="2">
      <t>テイシュツ</t>
    </rPh>
    <rPh sb="2" eb="4">
      <t>ショルイ</t>
    </rPh>
    <rPh sb="4" eb="7">
      <t>テンケンヒョウ</t>
    </rPh>
    <phoneticPr fontId="2"/>
  </si>
  <si>
    <t>【１校単独チームの場合】</t>
  </si>
  <si>
    <t>①参加申込書</t>
    <rPh sb="1" eb="3">
      <t>サンカ</t>
    </rPh>
    <rPh sb="3" eb="6">
      <t>モウシコミショ</t>
    </rPh>
    <phoneticPr fontId="2"/>
  </si>
  <si>
    <t>データ
作成</t>
    <rPh sb="4" eb="6">
      <t>サクセイ</t>
    </rPh>
    <phoneticPr fontId="2"/>
  </si>
  <si>
    <t>印　刷</t>
    <rPh sb="0" eb="1">
      <t>イン</t>
    </rPh>
    <rPh sb="2" eb="3">
      <t>サツ</t>
    </rPh>
    <phoneticPr fontId="2"/>
  </si>
  <si>
    <t>提出期限：令和６年５月３日（金）</t>
  </si>
  <si>
    <t>提出方法：印刷、署名捺印の上各会場受付にて提出すること。</t>
  </si>
  <si>
    <t>未</t>
  </si>
  <si>
    <t>備　　考：新入生を含む全出場選手名が記載されているものを提出すること。</t>
  </si>
  <si>
    <t>②参加校紹介</t>
    <rPh sb="1" eb="4">
      <t>サンカコウ</t>
    </rPh>
    <rPh sb="4" eb="6">
      <t>ショウカイ</t>
    </rPh>
    <phoneticPr fontId="2"/>
  </si>
  <si>
    <t>送　信</t>
    <rPh sb="0" eb="1">
      <t>ソウ</t>
    </rPh>
    <rPh sb="2" eb="3">
      <t>シン</t>
    </rPh>
    <phoneticPr fontId="2"/>
  </si>
  <si>
    <t>提出期限：在校生（新２・３年生）メンバー申込分　令和６年３月３１日（日）</t>
  </si>
  <si>
    <t>新入生（１年生）メンバー追加分　　　　令和６年４月１４日（日）</t>
  </si>
  <si>
    <t>提出方法：データをメールにて送信。（事務局：西村 善宏宛　ｙ-nisimura@keishin.ed.jp）</t>
  </si>
  <si>
    <t>備　　考：送信の際、プログラム用原稿データとチーム紹介写真を送信すること。</t>
  </si>
  <si>
    <t>【複数校合同チームの場合】</t>
  </si>
  <si>
    <t>①参加申込書</t>
    <phoneticPr fontId="2"/>
  </si>
  <si>
    <t>提 出 者：各校代表者</t>
  </si>
  <si>
    <t>備　　考：ⅰ．新入生を含む全出場選手名が記載されているものを提出すること。</t>
  </si>
  <si>
    <t>　　　　　ⅱ．各校ごとに作成し、提出すること。</t>
  </si>
  <si>
    <t>②    プログラム用原稿</t>
  </si>
  <si>
    <t>提 出 者：申込責任者（代表者１名）</t>
  </si>
  <si>
    <t>備　　考：ⅰ．送信の際、プログラム用原稿データとチーム紹介写真を送信すること。</t>
  </si>
  <si>
    <t>　　　　　ⅱ．申込責任者が代表してデータ送信すること。</t>
  </si>
  <si>
    <t>　　　　　ⅲ．チーム紹介写真は１枚が望ましいが困難な場合は各校１枚ずつでも可とする。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</si>
</sst>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font>
      <sz val="11"/>
      <color theme="1"/>
      <name val="游ゴシック"/>
      <family val="2"/>
      <charset val="128"/>
      <scheme val="minor"/>
    </font>
    <font>
      <u/>
      <sz val="11"/>
      <color theme="10"/>
      <name val="MS PGothic"/>
      <family val="3"/>
      <charset val="128"/>
    </font>
    <font>
      <sz val="6"/>
      <name val="游ゴシック"/>
      <family val="2"/>
      <charset val="128"/>
      <scheme val="minor"/>
    </font>
    <font>
      <sz val="6"/>
      <name val="ＭＳ Ｐゴシック"/>
      <family val="3"/>
      <charset val="128"/>
    </font>
    <font>
      <sz val="11"/>
      <color rgb="FF000000"/>
      <name val="MS PGothic"/>
      <family val="3"/>
      <charset val="128"/>
    </font>
    <font>
      <sz val="11"/>
      <color theme="1"/>
      <name val="MS PMincho"/>
      <family val="1"/>
      <charset val="128"/>
    </font>
    <font>
      <sz val="10"/>
      <name val="ＭＳ 明朝"/>
      <family val="1"/>
      <charset val="128"/>
    </font>
    <font>
      <sz val="11"/>
      <name val="ＭＳ 明朝"/>
      <family val="1"/>
      <charset val="128"/>
    </font>
    <font>
      <sz val="9"/>
      <name val="ＭＳ 明朝"/>
      <family val="1"/>
      <charset val="128"/>
    </font>
    <font>
      <sz val="14"/>
      <name val="ＭＳ 明朝"/>
      <family val="1"/>
      <charset val="128"/>
    </font>
    <font>
      <b/>
      <sz val="18"/>
      <name val="ＭＳ 明朝"/>
      <family val="1"/>
      <charset val="128"/>
    </font>
    <font>
      <sz val="11"/>
      <name val="ＭＳ Ｐ明朝"/>
      <family val="1"/>
      <charset val="128"/>
    </font>
    <font>
      <b/>
      <sz val="20"/>
      <name val="ＭＳ 明朝"/>
      <family val="1"/>
      <charset val="128"/>
    </font>
    <font>
      <sz val="11"/>
      <name val="ＭＳ Ｐゴシック"/>
      <family val="3"/>
      <charset val="128"/>
    </font>
    <font>
      <sz val="12"/>
      <name val="ＭＳ 明朝"/>
      <family val="1"/>
      <charset val="128"/>
    </font>
    <font>
      <b/>
      <sz val="18"/>
      <name val="ＭＳ Ｐゴシック"/>
      <family val="3"/>
      <charset val="128"/>
    </font>
    <font>
      <b/>
      <sz val="20"/>
      <name val="ＭＳ Ｐゴシック"/>
      <family val="3"/>
      <charset val="128"/>
    </font>
    <font>
      <sz val="8"/>
      <name val="ＭＳ 明朝"/>
      <family val="1"/>
      <charset val="128"/>
    </font>
    <font>
      <b/>
      <sz val="11"/>
      <name val="ＭＳ 明朝"/>
      <family val="1"/>
      <charset val="128"/>
    </font>
    <font>
      <b/>
      <sz val="14"/>
      <name val="ＭＳ 明朝"/>
      <family val="1"/>
      <charset val="128"/>
    </font>
    <font>
      <sz val="12"/>
      <name val="ＭＳ Ｐ明朝"/>
      <family val="1"/>
      <charset val="128"/>
    </font>
    <font>
      <b/>
      <sz val="14"/>
      <name val="ＭＳ Ｐ明朝"/>
      <family val="1"/>
      <charset val="128"/>
    </font>
    <font>
      <sz val="14"/>
      <name val="ＭＳ Ｐ明朝"/>
      <family val="1"/>
      <charset val="128"/>
    </font>
    <font>
      <sz val="18"/>
      <name val="ＭＳ Ｐ明朝"/>
      <family val="1"/>
      <charset val="128"/>
    </font>
    <font>
      <sz val="10"/>
      <name val="ＭＳ Ｐ明朝"/>
      <family val="1"/>
      <charset val="128"/>
    </font>
    <font>
      <b/>
      <sz val="18"/>
      <name val="HGS明朝E"/>
      <family val="1"/>
      <charset val="128"/>
    </font>
    <font>
      <sz val="16"/>
      <name val="ＭＳ Ｐゴシック"/>
      <family val="3"/>
      <charset val="128"/>
    </font>
    <font>
      <sz val="14"/>
      <name val="ＭＳ Ｐゴシック"/>
      <family val="3"/>
      <charset val="128"/>
    </font>
    <font>
      <sz val="12"/>
      <color indexed="8"/>
      <name val="ＭＳ Ｐ明朝"/>
      <family val="1"/>
      <charset val="128"/>
    </font>
    <font>
      <sz val="10"/>
      <color indexed="8"/>
      <name val="ＭＳ Ｐ明朝"/>
      <family val="1"/>
      <charset val="128"/>
    </font>
    <font>
      <sz val="14"/>
      <color indexed="8"/>
      <name val="ＭＳ Ｐ明朝"/>
      <family val="1"/>
      <charset val="128"/>
    </font>
    <font>
      <b/>
      <sz val="20"/>
      <name val="ＭＳ Ｐ明朝"/>
      <family val="1"/>
      <charset val="128"/>
    </font>
    <font>
      <b/>
      <sz val="26"/>
      <name val="ＭＳ Ｐ明朝"/>
      <family val="1"/>
      <charset val="128"/>
    </font>
    <font>
      <b/>
      <sz val="16"/>
      <name val="ＭＳ Ｐ明朝"/>
      <family val="1"/>
      <charset val="128"/>
    </font>
    <font>
      <sz val="16"/>
      <name val="ＭＳ Ｐ明朝"/>
      <family val="1"/>
      <charset val="128"/>
    </font>
    <font>
      <sz val="9"/>
      <color indexed="8"/>
      <name val="ＭＳ Ｐ明朝"/>
      <family val="1"/>
      <charset val="128"/>
    </font>
    <font>
      <sz val="16"/>
      <color indexed="8"/>
      <name val="ＭＳ Ｐ明朝"/>
      <family val="1"/>
      <charset val="128"/>
    </font>
    <font>
      <sz val="13"/>
      <name val="ＭＳ Ｐ明朝"/>
      <family val="1"/>
      <charset val="128"/>
    </font>
    <font>
      <sz val="13"/>
      <color indexed="8"/>
      <name val="ＭＳ Ｐ明朝"/>
      <family val="1"/>
      <charset val="128"/>
    </font>
    <font>
      <b/>
      <sz val="10"/>
      <name val="ＭＳ Ｐ明朝"/>
      <family val="1"/>
      <charset val="128"/>
    </font>
    <font>
      <sz val="18"/>
      <color theme="1"/>
      <name val="游ゴシック"/>
      <family val="2"/>
      <charset val="128"/>
      <scheme val="minor"/>
    </font>
    <font>
      <sz val="18"/>
      <color theme="1"/>
      <name val="游ゴシック"/>
      <family val="3"/>
      <charset val="128"/>
      <scheme val="minor"/>
    </font>
    <font>
      <u/>
      <sz val="11"/>
      <color theme="10"/>
      <name val="游ゴシック"/>
      <family val="2"/>
      <charset val="128"/>
      <scheme val="minor"/>
    </font>
    <font>
      <sz val="18"/>
      <name val="ＤＦ行書体"/>
      <family val="4"/>
      <charset val="128"/>
    </font>
    <font>
      <u/>
      <sz val="18"/>
      <color theme="10"/>
      <name val="游ゴシック"/>
      <family val="3"/>
      <charset val="128"/>
      <scheme val="minor"/>
    </font>
    <font>
      <u/>
      <sz val="16"/>
      <color theme="10"/>
      <name val="游ゴシック"/>
      <family val="2"/>
      <charset val="128"/>
      <scheme val="minor"/>
    </font>
    <font>
      <sz val="10.5"/>
      <color theme="1"/>
      <name val="ＭＳ 明朝"/>
      <family val="1"/>
      <charset val="128"/>
    </font>
    <font>
      <b/>
      <sz val="11"/>
      <color rgb="FFFF0000"/>
      <name val="BIZ UDPゴシック"/>
      <family val="3"/>
      <charset val="128"/>
    </font>
    <font>
      <b/>
      <sz val="16"/>
      <color rgb="FFFF0000"/>
      <name val="BIZ UDPゴシック"/>
      <family val="3"/>
      <charset val="128"/>
    </font>
  </fonts>
  <fills count="3">
    <fill>
      <patternFill patternType="none"/>
    </fill>
    <fill>
      <patternFill patternType="gray125"/>
    </fill>
    <fill>
      <patternFill patternType="solid">
        <fgColor theme="0" tint="-0.14999847407452621"/>
        <bgColor indexed="64"/>
      </patternFill>
    </fill>
  </fills>
  <borders count="9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dotted">
        <color indexed="64"/>
      </right>
      <top style="medium">
        <color indexed="64"/>
      </top>
      <bottom/>
      <diagonal/>
    </border>
    <border>
      <left style="dotted">
        <color indexed="64"/>
      </left>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dotted">
        <color indexed="64"/>
      </right>
      <top/>
      <bottom style="medium">
        <color indexed="64"/>
      </bottom>
      <diagonal/>
    </border>
    <border>
      <left style="dotted">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style="medium">
        <color indexed="64"/>
      </top>
      <bottom/>
      <diagonal style="thin">
        <color indexed="64"/>
      </diagonal>
    </border>
    <border>
      <left style="medium">
        <color indexed="64"/>
      </left>
      <right/>
      <top/>
      <bottom style="thin">
        <color indexed="64"/>
      </bottom>
      <diagonal/>
    </border>
    <border>
      <left style="thin">
        <color indexed="64"/>
      </left>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style="thin">
        <color indexed="64"/>
      </left>
      <right/>
      <top/>
      <bottom/>
      <diagonal/>
    </border>
    <border>
      <left style="dotted">
        <color indexed="64"/>
      </left>
      <right/>
      <top/>
      <bottom/>
      <diagonal/>
    </border>
    <border>
      <left/>
      <right style="thin">
        <color indexed="64"/>
      </right>
      <top/>
      <bottom/>
      <diagonal/>
    </border>
    <border diagonalUp="1">
      <left/>
      <right style="medium">
        <color indexed="64"/>
      </right>
      <top/>
      <bottom style="thin">
        <color indexed="64"/>
      </bottom>
      <diagonal style="thin">
        <color indexed="64"/>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style="dotted">
        <color indexed="64"/>
      </left>
      <right/>
      <top style="thin">
        <color indexed="64"/>
      </top>
      <bottom/>
      <diagonal/>
    </border>
    <border>
      <left/>
      <right style="medium">
        <color indexed="64"/>
      </right>
      <top style="thin">
        <color indexed="64"/>
      </top>
      <bottom/>
      <diagonal/>
    </border>
    <border>
      <left style="dotted">
        <color indexed="64"/>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bottom/>
      <diagonal/>
    </border>
    <border diagonalUp="1">
      <left style="thin">
        <color indexed="64"/>
      </left>
      <right style="medium">
        <color indexed="64"/>
      </right>
      <top/>
      <bottom style="medium">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dotted">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dotted">
        <color indexed="64"/>
      </right>
      <top/>
      <bottom/>
      <diagonal/>
    </border>
    <border>
      <left style="thin">
        <color indexed="64"/>
      </left>
      <right style="medium">
        <color indexed="64"/>
      </right>
      <top style="medium">
        <color indexed="64"/>
      </top>
      <bottom style="thin">
        <color indexed="64"/>
      </bottom>
      <diagonal/>
    </border>
    <border>
      <left style="dotted">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style="thin">
        <color indexed="64"/>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medium">
        <color indexed="64"/>
      </left>
      <right/>
      <top style="medium">
        <color indexed="64"/>
      </top>
      <bottom/>
      <diagonal style="thin">
        <color indexed="64"/>
      </diagonal>
    </border>
    <border diagonalUp="1">
      <left style="medium">
        <color indexed="64"/>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diagonalUp="1">
      <left/>
      <right style="medium">
        <color indexed="64"/>
      </right>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diagonalUp="1">
      <left style="thin">
        <color indexed="64"/>
      </left>
      <right style="medium">
        <color indexed="64"/>
      </right>
      <top style="thin">
        <color indexed="64"/>
      </top>
      <bottom/>
      <diagonal style="thin">
        <color indexed="64"/>
      </diagonal>
    </border>
    <border diagonalUp="1">
      <left style="thin">
        <color indexed="64"/>
      </left>
      <right style="medium">
        <color indexed="64"/>
      </right>
      <top/>
      <bottom style="thin">
        <color indexed="64"/>
      </bottom>
      <diagonal style="thin">
        <color indexed="64"/>
      </diagonal>
    </border>
    <border diagonalUp="1">
      <left style="thin">
        <color indexed="64"/>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thin">
        <color indexed="64"/>
      </top>
      <bottom/>
      <diagonal style="thin">
        <color indexed="64"/>
      </diagonal>
    </border>
    <border diagonalUp="1">
      <left style="medium">
        <color indexed="64"/>
      </left>
      <right/>
      <top/>
      <bottom/>
      <diagonal style="thin">
        <color indexed="64"/>
      </diagonal>
    </border>
    <border diagonalUp="1">
      <left/>
      <right style="thin">
        <color indexed="64"/>
      </right>
      <top/>
      <bottom/>
      <diagonal style="thin">
        <color indexed="64"/>
      </diagonal>
    </border>
    <border diagonalUp="1">
      <left style="medium">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6">
    <xf numFmtId="0" fontId="0" fillId="0" borderId="0">
      <alignment vertical="center"/>
    </xf>
    <xf numFmtId="0" fontId="1" fillId="0" borderId="0" applyNumberFormat="0" applyFill="0" applyBorder="0" applyAlignment="0" applyProtection="0"/>
    <xf numFmtId="0" fontId="4" fillId="0" borderId="0"/>
    <xf numFmtId="0" fontId="13" fillId="0" borderId="0"/>
    <xf numFmtId="0" fontId="20" fillId="0" borderId="0"/>
    <xf numFmtId="0" fontId="42" fillId="0" borderId="0" applyNumberFormat="0" applyFill="0" applyBorder="0" applyAlignment="0" applyProtection="0">
      <alignment vertical="center"/>
    </xf>
  </cellStyleXfs>
  <cellXfs count="433">
    <xf numFmtId="0" fontId="0" fillId="0" borderId="0" xfId="0">
      <alignment vertical="center"/>
    </xf>
    <xf numFmtId="49" fontId="14" fillId="0" borderId="0" xfId="3" applyNumberFormat="1" applyFont="1" applyAlignment="1">
      <alignment vertical="center"/>
    </xf>
    <xf numFmtId="49" fontId="7" fillId="0" borderId="0" xfId="3" applyNumberFormat="1" applyFont="1" applyAlignment="1">
      <alignment vertical="center"/>
    </xf>
    <xf numFmtId="49" fontId="17" fillId="0" borderId="0" xfId="3" applyNumberFormat="1" applyFont="1" applyAlignment="1">
      <alignment vertical="center"/>
    </xf>
    <xf numFmtId="49" fontId="6" fillId="0" borderId="0" xfId="3" applyNumberFormat="1" applyFont="1" applyAlignment="1">
      <alignment vertical="center"/>
    </xf>
    <xf numFmtId="49" fontId="13" fillId="0" borderId="0" xfId="3" applyNumberFormat="1" applyAlignment="1">
      <alignment vertical="center"/>
    </xf>
    <xf numFmtId="49" fontId="13" fillId="0" borderId="0" xfId="3" applyNumberFormat="1" applyAlignment="1" applyProtection="1">
      <alignment vertical="center"/>
      <protection locked="0"/>
    </xf>
    <xf numFmtId="0" fontId="13" fillId="0" borderId="0" xfId="3" applyProtection="1">
      <protection locked="0"/>
    </xf>
    <xf numFmtId="49" fontId="15" fillId="0" borderId="0" xfId="3" applyNumberFormat="1" applyFont="1" applyAlignment="1" applyProtection="1">
      <alignment vertical="center"/>
      <protection locked="0"/>
    </xf>
    <xf numFmtId="49" fontId="26" fillId="0" borderId="0" xfId="3" applyNumberFormat="1" applyFont="1" applyAlignment="1" applyProtection="1">
      <alignment vertical="center"/>
      <protection locked="0"/>
    </xf>
    <xf numFmtId="0" fontId="13" fillId="0" borderId="0" xfId="3"/>
    <xf numFmtId="49" fontId="27" fillId="0" borderId="0" xfId="3" applyNumberFormat="1" applyFont="1" applyAlignment="1">
      <alignment vertical="center"/>
    </xf>
    <xf numFmtId="0" fontId="25" fillId="0" borderId="0" xfId="3" applyFont="1" applyAlignment="1">
      <alignment vertical="center"/>
    </xf>
    <xf numFmtId="49" fontId="11" fillId="0" borderId="0" xfId="3" applyNumberFormat="1" applyFont="1" applyAlignment="1">
      <alignment vertical="center"/>
    </xf>
    <xf numFmtId="49" fontId="20" fillId="0" borderId="0" xfId="3" applyNumberFormat="1" applyFont="1" applyAlignment="1">
      <alignment vertical="center"/>
    </xf>
    <xf numFmtId="49" fontId="31" fillId="0" borderId="0" xfId="3" applyNumberFormat="1" applyFont="1" applyAlignment="1">
      <alignment vertical="center"/>
    </xf>
    <xf numFmtId="0" fontId="32" fillId="0" borderId="0" xfId="3" applyFont="1" applyAlignment="1">
      <alignment vertical="center" shrinkToFit="1"/>
    </xf>
    <xf numFmtId="0" fontId="11" fillId="0" borderId="0" xfId="3" applyFont="1" applyAlignment="1">
      <alignment vertical="center"/>
    </xf>
    <xf numFmtId="49" fontId="33" fillId="0" borderId="0" xfId="3" applyNumberFormat="1" applyFont="1" applyAlignment="1">
      <alignment vertical="center"/>
    </xf>
    <xf numFmtId="49" fontId="34" fillId="0" borderId="0" xfId="3" applyNumberFormat="1" applyFont="1" applyAlignment="1">
      <alignment vertical="center"/>
    </xf>
    <xf numFmtId="49" fontId="33" fillId="0" borderId="0" xfId="3" applyNumberFormat="1" applyFont="1" applyAlignment="1">
      <alignment vertical="center" shrinkToFit="1"/>
    </xf>
    <xf numFmtId="0" fontId="34" fillId="0" borderId="0" xfId="3" applyFont="1" applyAlignment="1">
      <alignment vertical="center"/>
    </xf>
    <xf numFmtId="0" fontId="20" fillId="0" borderId="0" xfId="3" applyFont="1" applyAlignment="1">
      <alignment horizontal="right" vertical="top"/>
    </xf>
    <xf numFmtId="0" fontId="20" fillId="0" borderId="0" xfId="3" applyFont="1" applyAlignment="1">
      <alignment horizontal="left" vertical="top"/>
    </xf>
    <xf numFmtId="0" fontId="20" fillId="0" borderId="0" xfId="3" applyFont="1" applyAlignment="1">
      <alignment vertical="top"/>
    </xf>
    <xf numFmtId="49" fontId="21" fillId="0" borderId="0" xfId="3" applyNumberFormat="1" applyFont="1" applyAlignment="1">
      <alignment vertical="center"/>
    </xf>
    <xf numFmtId="49" fontId="22" fillId="0" borderId="0" xfId="3" applyNumberFormat="1" applyFont="1" applyAlignment="1">
      <alignment vertical="center"/>
    </xf>
    <xf numFmtId="49" fontId="22" fillId="0" borderId="0" xfId="3" applyNumberFormat="1" applyFont="1" applyAlignment="1">
      <alignment vertical="center" wrapText="1"/>
    </xf>
    <xf numFmtId="49" fontId="11" fillId="0" borderId="0" xfId="3" applyNumberFormat="1" applyFont="1" applyAlignment="1" applyProtection="1">
      <alignment vertical="center"/>
      <protection locked="0"/>
    </xf>
    <xf numFmtId="0" fontId="11" fillId="0" borderId="0" xfId="3" applyFont="1" applyProtection="1">
      <protection locked="0"/>
    </xf>
    <xf numFmtId="0" fontId="0" fillId="0" borderId="50" xfId="0" applyBorder="1">
      <alignment vertical="center"/>
    </xf>
    <xf numFmtId="0" fontId="0" fillId="0" borderId="50" xfId="0" applyBorder="1" applyAlignment="1">
      <alignment horizontal="center" vertical="center"/>
    </xf>
    <xf numFmtId="0" fontId="0" fillId="0" borderId="3" xfId="0" applyBorder="1">
      <alignment vertical="center"/>
    </xf>
    <xf numFmtId="0" fontId="0" fillId="0" borderId="3" xfId="0" applyBorder="1" applyAlignment="1">
      <alignment vertical="center" wrapText="1"/>
    </xf>
    <xf numFmtId="0" fontId="0" fillId="0" borderId="3" xfId="0" applyBorder="1" applyAlignment="1">
      <alignment horizontal="center" vertical="center"/>
    </xf>
    <xf numFmtId="0" fontId="0" fillId="0" borderId="3" xfId="0" applyBorder="1" applyAlignment="1">
      <alignment horizontal="left" vertical="center"/>
    </xf>
    <xf numFmtId="0" fontId="0" fillId="0" borderId="47" xfId="0" applyBorder="1" applyAlignment="1">
      <alignment vertical="top"/>
    </xf>
    <xf numFmtId="0" fontId="42" fillId="0" borderId="48" xfId="5" applyBorder="1" applyAlignment="1">
      <alignment vertical="top"/>
    </xf>
    <xf numFmtId="0" fontId="8" fillId="0" borderId="0" xfId="3" applyFont="1" applyAlignment="1">
      <alignment vertical="center" wrapText="1" shrinkToFit="1"/>
    </xf>
    <xf numFmtId="0" fontId="0" fillId="0" borderId="46" xfId="0" applyBorder="1" applyAlignment="1">
      <alignment horizontal="center" vertical="center"/>
    </xf>
    <xf numFmtId="0" fontId="0" fillId="0" borderId="48" xfId="0" applyBorder="1" applyAlignment="1">
      <alignment horizontal="center" vertical="center"/>
    </xf>
    <xf numFmtId="0" fontId="42" fillId="0" borderId="50" xfId="5" applyBorder="1" applyAlignment="1">
      <alignment horizontal="left" vertical="center"/>
    </xf>
    <xf numFmtId="0" fontId="0" fillId="0" borderId="5" xfId="0" applyBorder="1" applyAlignment="1">
      <alignment vertical="center" wrapText="1"/>
    </xf>
    <xf numFmtId="0" fontId="42" fillId="0" borderId="47" xfId="5" applyBorder="1" applyAlignment="1">
      <alignment vertical="top"/>
    </xf>
    <xf numFmtId="0" fontId="0" fillId="0" borderId="48" xfId="0" applyBorder="1" applyAlignment="1">
      <alignment vertical="center" wrapText="1"/>
    </xf>
    <xf numFmtId="0" fontId="16" fillId="0" borderId="0" xfId="3" applyFont="1" applyAlignment="1">
      <alignment vertical="center"/>
    </xf>
    <xf numFmtId="49" fontId="17" fillId="0" borderId="0" xfId="3" applyNumberFormat="1" applyFont="1" applyAlignment="1">
      <alignment vertical="center" shrinkToFit="1"/>
    </xf>
    <xf numFmtId="0" fontId="7" fillId="0" borderId="11" xfId="3" applyFont="1" applyBorder="1" applyAlignment="1">
      <alignment horizontal="right" vertical="center"/>
    </xf>
    <xf numFmtId="0" fontId="6" fillId="0" borderId="11" xfId="3" applyFont="1" applyBorder="1" applyAlignment="1" applyProtection="1">
      <alignment horizontal="center" vertical="center"/>
      <protection locked="0"/>
    </xf>
    <xf numFmtId="0" fontId="7" fillId="0" borderId="11" xfId="3" applyFont="1" applyBorder="1" applyAlignment="1">
      <alignment horizontal="center" vertical="center"/>
    </xf>
    <xf numFmtId="0" fontId="7" fillId="0" borderId="11" xfId="3" applyFont="1" applyBorder="1" applyAlignment="1">
      <alignment vertical="center"/>
    </xf>
    <xf numFmtId="0" fontId="7" fillId="0" borderId="15" xfId="3" applyFont="1" applyBorder="1" applyAlignment="1">
      <alignment vertical="center"/>
    </xf>
    <xf numFmtId="0" fontId="6" fillId="0" borderId="4" xfId="3" applyFont="1" applyBorder="1" applyAlignment="1">
      <alignment vertical="center"/>
    </xf>
    <xf numFmtId="0" fontId="7" fillId="0" borderId="0" xfId="3" applyFont="1" applyAlignment="1">
      <alignment vertical="center"/>
    </xf>
    <xf numFmtId="0" fontId="7" fillId="0" borderId="4" xfId="3" applyFont="1" applyBorder="1" applyAlignment="1">
      <alignment horizontal="right" vertical="center"/>
    </xf>
    <xf numFmtId="0" fontId="7" fillId="0" borderId="4" xfId="3" applyFont="1" applyBorder="1" applyAlignment="1">
      <alignment horizontal="left" vertical="center"/>
    </xf>
    <xf numFmtId="0" fontId="7" fillId="0" borderId="4" xfId="3" applyFont="1" applyBorder="1" applyAlignment="1">
      <alignment horizontal="center" vertical="center"/>
    </xf>
    <xf numFmtId="0" fontId="7" fillId="0" borderId="40" xfId="3" applyFont="1" applyBorder="1" applyAlignment="1">
      <alignment horizontal="left" vertical="center"/>
    </xf>
    <xf numFmtId="0" fontId="6" fillId="0" borderId="6" xfId="3" applyFont="1" applyBorder="1" applyAlignment="1">
      <alignment vertical="center"/>
    </xf>
    <xf numFmtId="0" fontId="7" fillId="0" borderId="6" xfId="3" applyFont="1" applyBorder="1" applyAlignment="1">
      <alignment vertical="center"/>
    </xf>
    <xf numFmtId="0" fontId="6" fillId="0" borderId="6" xfId="3" applyFont="1" applyBorder="1" applyAlignment="1" applyProtection="1">
      <alignment horizontal="right" vertical="center" shrinkToFit="1"/>
      <protection locked="0"/>
    </xf>
    <xf numFmtId="0" fontId="6" fillId="0" borderId="6" xfId="3" applyFont="1" applyBorder="1" applyAlignment="1" applyProtection="1">
      <alignment horizontal="center" vertical="center" shrinkToFit="1"/>
      <protection locked="0"/>
    </xf>
    <xf numFmtId="0" fontId="7" fillId="0" borderId="6" xfId="3" applyFont="1" applyBorder="1" applyAlignment="1">
      <alignment horizontal="center" vertical="center"/>
    </xf>
    <xf numFmtId="0" fontId="7" fillId="0" borderId="36" xfId="3" applyFont="1" applyBorder="1" applyAlignment="1">
      <alignment horizontal="left" vertical="center"/>
    </xf>
    <xf numFmtId="0" fontId="13" fillId="0" borderId="34" xfId="3" applyBorder="1"/>
    <xf numFmtId="0" fontId="11" fillId="0" borderId="7" xfId="3" applyFont="1" applyBorder="1"/>
    <xf numFmtId="0" fontId="13" fillId="0" borderId="5" xfId="3" applyBorder="1"/>
    <xf numFmtId="0" fontId="11" fillId="0" borderId="34" xfId="3" applyFont="1" applyBorder="1"/>
    <xf numFmtId="0" fontId="11" fillId="0" borderId="9" xfId="3" applyFont="1" applyBorder="1"/>
    <xf numFmtId="0" fontId="11" fillId="0" borderId="17" xfId="3" applyFont="1" applyBorder="1"/>
    <xf numFmtId="0" fontId="8" fillId="0" borderId="0" xfId="3" applyFont="1" applyAlignment="1">
      <alignment vertical="center" shrinkToFit="1"/>
    </xf>
    <xf numFmtId="0" fontId="6" fillId="0" borderId="0" xfId="3" applyFont="1" applyAlignment="1">
      <alignment vertical="center"/>
    </xf>
    <xf numFmtId="0" fontId="8" fillId="0" borderId="0" xfId="3" applyFont="1" applyAlignment="1">
      <alignment horizontal="left" vertical="center" wrapText="1" shrinkToFit="1"/>
    </xf>
    <xf numFmtId="0" fontId="6" fillId="0" borderId="0" xfId="3" applyFont="1" applyAlignment="1">
      <alignment horizontal="center" vertical="center"/>
    </xf>
    <xf numFmtId="49" fontId="6" fillId="0" borderId="11" xfId="3" applyNumberFormat="1" applyFont="1" applyBorder="1" applyAlignment="1">
      <alignment vertical="center"/>
    </xf>
    <xf numFmtId="0" fontId="0" fillId="0" borderId="46" xfId="0" applyBorder="1">
      <alignment vertical="center"/>
    </xf>
    <xf numFmtId="0" fontId="0" fillId="0" borderId="92" xfId="0" applyBorder="1" applyAlignment="1">
      <alignment horizontal="center" vertical="center"/>
    </xf>
    <xf numFmtId="0" fontId="0" fillId="0" borderId="92" xfId="0" applyBorder="1">
      <alignment vertical="center"/>
    </xf>
    <xf numFmtId="0" fontId="0" fillId="0" borderId="48" xfId="0" applyBorder="1">
      <alignment vertical="center"/>
    </xf>
    <xf numFmtId="0" fontId="0" fillId="0" borderId="93" xfId="0" applyBorder="1">
      <alignment vertical="center"/>
    </xf>
    <xf numFmtId="0" fontId="0" fillId="0" borderId="93" xfId="0" applyBorder="1" applyAlignment="1">
      <alignment horizontal="center" vertical="center"/>
    </xf>
    <xf numFmtId="0" fontId="0" fillId="0" borderId="55" xfId="0" applyBorder="1">
      <alignment vertical="center"/>
    </xf>
    <xf numFmtId="0" fontId="46" fillId="0" borderId="0" xfId="0" applyFont="1">
      <alignment vertical="center"/>
    </xf>
    <xf numFmtId="0" fontId="0" fillId="0" borderId="38" xfId="0" applyBorder="1">
      <alignment vertical="center"/>
    </xf>
    <xf numFmtId="0" fontId="0" fillId="0" borderId="4" xfId="0" applyBorder="1">
      <alignment vertical="center"/>
    </xf>
    <xf numFmtId="0" fontId="0" fillId="0" borderId="5" xfId="0" applyBorder="1">
      <alignment vertical="center"/>
    </xf>
    <xf numFmtId="0" fontId="0" fillId="0" borderId="32" xfId="0" applyBorder="1">
      <alignment vertical="center"/>
    </xf>
    <xf numFmtId="0" fontId="0" fillId="0" borderId="34" xfId="0" applyBorder="1">
      <alignment vertical="center"/>
    </xf>
    <xf numFmtId="0" fontId="0" fillId="0" borderId="29" xfId="0" applyBorder="1">
      <alignment vertical="center"/>
    </xf>
    <xf numFmtId="0" fontId="0" fillId="0" borderId="6" xfId="0" applyBorder="1">
      <alignment vertical="center"/>
    </xf>
    <xf numFmtId="0" fontId="0" fillId="0" borderId="7" xfId="0" applyBorder="1">
      <alignment vertical="center"/>
    </xf>
    <xf numFmtId="0" fontId="44" fillId="0" borderId="0" xfId="5" applyFont="1" applyFill="1" applyAlignment="1">
      <alignment vertical="center"/>
    </xf>
    <xf numFmtId="0" fontId="42" fillId="0" borderId="46" xfId="5" applyBorder="1" applyAlignment="1">
      <alignment horizontal="left" vertical="top" wrapText="1"/>
    </xf>
    <xf numFmtId="0" fontId="42" fillId="0" borderId="47" xfId="5" applyBorder="1" applyAlignment="1">
      <alignment horizontal="left" vertical="top"/>
    </xf>
    <xf numFmtId="0" fontId="42" fillId="0" borderId="48" xfId="5" applyBorder="1" applyAlignment="1">
      <alignment horizontal="left" vertical="top"/>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40" fillId="0" borderId="6" xfId="0" applyFont="1" applyBorder="1" applyAlignment="1">
      <alignment horizontal="center" vertical="center"/>
    </xf>
    <xf numFmtId="0" fontId="41" fillId="0" borderId="6" xfId="0" applyFont="1" applyBorder="1" applyAlignment="1">
      <alignment horizontal="center" vertical="center"/>
    </xf>
    <xf numFmtId="0" fontId="42" fillId="0" borderId="50" xfId="5" applyBorder="1" applyAlignment="1">
      <alignment horizontal="left" vertical="top" wrapText="1"/>
    </xf>
    <xf numFmtId="0" fontId="0" fillId="0" borderId="0" xfId="0" applyAlignment="1">
      <alignment horizontal="center" vertical="center"/>
    </xf>
    <xf numFmtId="0" fontId="0" fillId="0" borderId="50" xfId="0" applyBorder="1" applyAlignment="1">
      <alignment horizontal="right" vertical="center"/>
    </xf>
    <xf numFmtId="0" fontId="0" fillId="0" borderId="50" xfId="0" applyBorder="1" applyAlignment="1">
      <alignment horizontal="center" vertical="center" textRotation="255"/>
    </xf>
    <xf numFmtId="0" fontId="0" fillId="0" borderId="94" xfId="0" applyBorder="1" applyAlignment="1">
      <alignment horizontal="center" vertical="center"/>
    </xf>
    <xf numFmtId="0" fontId="0" fillId="0" borderId="81" xfId="0" applyBorder="1" applyAlignment="1">
      <alignment horizontal="center" vertical="center"/>
    </xf>
    <xf numFmtId="0" fontId="0" fillId="0" borderId="82" xfId="0" applyBorder="1" applyAlignment="1">
      <alignment horizontal="center" vertical="center"/>
    </xf>
    <xf numFmtId="0" fontId="0" fillId="0" borderId="50" xfId="0" applyBorder="1" applyAlignment="1">
      <alignment horizontal="center" vertical="center"/>
    </xf>
    <xf numFmtId="0" fontId="44" fillId="0" borderId="0" xfId="5" applyFont="1" applyFill="1" applyAlignment="1">
      <alignment horizontal="center" vertical="center"/>
    </xf>
    <xf numFmtId="0" fontId="48" fillId="0" borderId="0" xfId="0" applyFont="1" applyAlignment="1">
      <alignment horizontal="center" vertical="center"/>
    </xf>
    <xf numFmtId="0" fontId="7" fillId="0" borderId="0" xfId="3" applyFont="1" applyAlignment="1">
      <alignment horizontal="left" vertical="center" wrapText="1"/>
    </xf>
    <xf numFmtId="0" fontId="6" fillId="0" borderId="0" xfId="3" applyFont="1" applyAlignment="1">
      <alignment horizontal="center" vertical="center"/>
    </xf>
    <xf numFmtId="0" fontId="6" fillId="0" borderId="39" xfId="3" applyFont="1" applyBorder="1" applyAlignment="1">
      <alignment horizontal="center" vertical="center" shrinkToFit="1"/>
    </xf>
    <xf numFmtId="0" fontId="6" fillId="0" borderId="4" xfId="3" applyFont="1" applyBorder="1" applyAlignment="1">
      <alignment horizontal="center" vertical="center" shrinkToFit="1"/>
    </xf>
    <xf numFmtId="0" fontId="6" fillId="0" borderId="5" xfId="3" applyFont="1" applyBorder="1" applyAlignment="1">
      <alignment horizontal="center" vertical="center" shrinkToFit="1"/>
    </xf>
    <xf numFmtId="0" fontId="6" fillId="0" borderId="41" xfId="3" applyFont="1" applyBorder="1" applyAlignment="1">
      <alignment horizontal="center" vertical="center" shrinkToFit="1"/>
    </xf>
    <xf numFmtId="0" fontId="6" fillId="0" borderId="6" xfId="3" applyFont="1" applyBorder="1" applyAlignment="1">
      <alignment horizontal="center" vertical="center" shrinkToFit="1"/>
    </xf>
    <xf numFmtId="0" fontId="6" fillId="0" borderId="7" xfId="3" applyFont="1" applyBorder="1" applyAlignment="1">
      <alignment horizontal="center" vertical="center" shrinkToFit="1"/>
    </xf>
    <xf numFmtId="0" fontId="7" fillId="0" borderId="0" xfId="3" applyFont="1" applyAlignment="1">
      <alignment horizontal="center" vertical="center" shrinkToFit="1"/>
    </xf>
    <xf numFmtId="0" fontId="7" fillId="0" borderId="19" xfId="3" applyFont="1" applyBorder="1" applyAlignment="1">
      <alignment horizontal="center" vertical="center" shrinkToFit="1"/>
    </xf>
    <xf numFmtId="0" fontId="7" fillId="0" borderId="34" xfId="3" applyFont="1" applyBorder="1" applyAlignment="1">
      <alignment horizontal="center" vertical="center" shrinkToFit="1"/>
    </xf>
    <xf numFmtId="0" fontId="7" fillId="0" borderId="17" xfId="3" applyFont="1" applyBorder="1" applyAlignment="1">
      <alignment horizontal="center" vertical="center" shrinkToFit="1"/>
    </xf>
    <xf numFmtId="0" fontId="7" fillId="0" borderId="32" xfId="3" applyFont="1" applyBorder="1" applyAlignment="1">
      <alignment horizontal="center" vertical="center" shrinkToFit="1"/>
    </xf>
    <xf numFmtId="0" fontId="7" fillId="0" borderId="44" xfId="3" applyFont="1" applyBorder="1" applyAlignment="1">
      <alignment horizontal="center" vertical="center" shrinkToFit="1"/>
    </xf>
    <xf numFmtId="0" fontId="7" fillId="0" borderId="18" xfId="3" applyFont="1" applyBorder="1" applyAlignment="1">
      <alignment horizontal="center" vertical="center" shrinkToFit="1"/>
    </xf>
    <xf numFmtId="0" fontId="7" fillId="0" borderId="23" xfId="3" applyFont="1" applyBorder="1" applyAlignment="1">
      <alignment horizontal="center" vertical="center" shrinkToFit="1"/>
    </xf>
    <xf numFmtId="0" fontId="12" fillId="0" borderId="95" xfId="3" applyFont="1" applyBorder="1" applyAlignment="1">
      <alignment horizontal="center" vertical="center"/>
    </xf>
    <xf numFmtId="0" fontId="12" fillId="0" borderId="96" xfId="3" applyFont="1" applyBorder="1" applyAlignment="1">
      <alignment horizontal="center" vertical="center"/>
    </xf>
    <xf numFmtId="0" fontId="12" fillId="0" borderId="75" xfId="3" applyFont="1" applyBorder="1" applyAlignment="1">
      <alignment horizontal="center" vertical="center"/>
    </xf>
    <xf numFmtId="0" fontId="12" fillId="0" borderId="76" xfId="3" applyFont="1" applyBorder="1" applyAlignment="1">
      <alignment horizontal="center" vertical="center"/>
    </xf>
    <xf numFmtId="0" fontId="7" fillId="0" borderId="32" xfId="3" applyFont="1" applyBorder="1" applyAlignment="1">
      <alignment horizontal="center" vertical="center"/>
    </xf>
    <xf numFmtId="0" fontId="7" fillId="0" borderId="0" xfId="3" applyFont="1" applyAlignment="1">
      <alignment horizontal="center" vertical="center"/>
    </xf>
    <xf numFmtId="0" fontId="7" fillId="0" borderId="18" xfId="3" applyFont="1" applyBorder="1" applyAlignment="1">
      <alignment horizontal="center" vertical="center"/>
    </xf>
    <xf numFmtId="0" fontId="7" fillId="0" borderId="19" xfId="3" applyFont="1" applyBorder="1" applyAlignment="1">
      <alignment horizontal="center" vertical="center"/>
    </xf>
    <xf numFmtId="0" fontId="6" fillId="0" borderId="32" xfId="3" applyFont="1" applyBorder="1" applyAlignment="1">
      <alignment horizontal="center" vertical="center" shrinkToFit="1"/>
    </xf>
    <xf numFmtId="0" fontId="6" fillId="0" borderId="0" xfId="3" applyFont="1" applyAlignment="1">
      <alignment horizontal="center" vertical="center" shrinkToFit="1"/>
    </xf>
    <xf numFmtId="0" fontId="6" fillId="0" borderId="59" xfId="3" applyFont="1" applyBorder="1" applyAlignment="1">
      <alignment horizontal="center" vertical="center" shrinkToFit="1"/>
    </xf>
    <xf numFmtId="0" fontId="6" fillId="0" borderId="18" xfId="3" applyFont="1" applyBorder="1" applyAlignment="1">
      <alignment horizontal="center" vertical="center" shrinkToFit="1"/>
    </xf>
    <xf numFmtId="0" fontId="6" fillId="0" borderId="19" xfId="3" applyFont="1" applyBorder="1" applyAlignment="1">
      <alignment horizontal="center" vertical="center" shrinkToFit="1"/>
    </xf>
    <xf numFmtId="0" fontId="6" fillId="0" borderId="20" xfId="3" applyFont="1" applyBorder="1" applyAlignment="1">
      <alignment horizontal="center" vertical="center" shrinkToFit="1"/>
    </xf>
    <xf numFmtId="0" fontId="6" fillId="0" borderId="33" xfId="3" applyFont="1" applyBorder="1" applyAlignment="1">
      <alignment horizontal="center" vertical="center" shrinkToFit="1"/>
    </xf>
    <xf numFmtId="0" fontId="6" fillId="0" borderId="21" xfId="3" applyFont="1" applyBorder="1" applyAlignment="1">
      <alignment horizontal="center" vertical="center" shrinkToFit="1"/>
    </xf>
    <xf numFmtId="0" fontId="9" fillId="0" borderId="32" xfId="3" applyFont="1" applyBorder="1" applyAlignment="1">
      <alignment horizontal="center" vertical="center"/>
    </xf>
    <xf numFmtId="0" fontId="9" fillId="0" borderId="18" xfId="3" applyFont="1" applyBorder="1" applyAlignment="1">
      <alignment horizontal="center" vertical="center"/>
    </xf>
    <xf numFmtId="0" fontId="7" fillId="0" borderId="25" xfId="3" applyFont="1" applyBorder="1" applyAlignment="1">
      <alignment horizontal="center" vertical="center"/>
    </xf>
    <xf numFmtId="0" fontId="7" fillId="0" borderId="80" xfId="3" applyFont="1" applyBorder="1" applyAlignment="1">
      <alignment horizontal="center" vertical="center"/>
    </xf>
    <xf numFmtId="0" fontId="7" fillId="0" borderId="90" xfId="3" applyFont="1" applyBorder="1" applyAlignment="1">
      <alignment horizontal="center" vertical="center"/>
    </xf>
    <xf numFmtId="0" fontId="7" fillId="0" borderId="91" xfId="3" applyFont="1" applyBorder="1" applyAlignment="1">
      <alignment horizontal="center" vertical="center"/>
    </xf>
    <xf numFmtId="0" fontId="7" fillId="0" borderId="24" xfId="3" applyFont="1" applyBorder="1" applyAlignment="1">
      <alignment horizontal="center" vertical="center" shrinkToFit="1"/>
    </xf>
    <xf numFmtId="0" fontId="7" fillId="0" borderId="16" xfId="3" applyFont="1" applyBorder="1" applyAlignment="1">
      <alignment horizontal="center" vertical="center" shrinkToFit="1"/>
    </xf>
    <xf numFmtId="0" fontId="5" fillId="0" borderId="50" xfId="2" applyFont="1" applyBorder="1" applyAlignment="1">
      <alignment horizontal="center" vertical="center"/>
    </xf>
    <xf numFmtId="0" fontId="5" fillId="0" borderId="53" xfId="2" applyFont="1" applyBorder="1" applyAlignment="1">
      <alignment horizontal="center" vertical="center"/>
    </xf>
    <xf numFmtId="0" fontId="5" fillId="0" borderId="52" xfId="2" applyFont="1" applyBorder="1" applyAlignment="1">
      <alignment horizontal="center" vertical="center"/>
    </xf>
    <xf numFmtId="0" fontId="5" fillId="0" borderId="65" xfId="2" applyFont="1" applyBorder="1" applyAlignment="1">
      <alignment horizontal="center" vertical="center"/>
    </xf>
    <xf numFmtId="0" fontId="43" fillId="0" borderId="0" xfId="3" applyFont="1" applyAlignment="1">
      <alignment horizontal="right" vertical="center" indent="2"/>
    </xf>
    <xf numFmtId="0" fontId="5" fillId="0" borderId="63" xfId="2" applyFont="1" applyBorder="1" applyAlignment="1">
      <alignment horizontal="center" vertical="center" shrinkToFit="1"/>
    </xf>
    <xf numFmtId="0" fontId="5" fillId="0" borderId="50" xfId="2" applyFont="1" applyBorder="1" applyAlignment="1">
      <alignment horizontal="center" vertical="center" shrinkToFit="1"/>
    </xf>
    <xf numFmtId="0" fontId="5" fillId="0" borderId="64" xfId="2" applyFont="1" applyBorder="1" applyAlignment="1">
      <alignment horizontal="center" vertical="center" shrinkToFit="1"/>
    </xf>
    <xf numFmtId="0" fontId="5" fillId="0" borderId="52" xfId="2" applyFont="1" applyBorder="1" applyAlignment="1">
      <alignment horizontal="center" vertical="center" shrinkToFit="1"/>
    </xf>
    <xf numFmtId="0" fontId="5" fillId="0" borderId="51" xfId="2" applyFont="1" applyBorder="1" applyAlignment="1">
      <alignment horizontal="center" vertical="center"/>
    </xf>
    <xf numFmtId="0" fontId="5" fillId="0" borderId="60" xfId="2" applyFont="1" applyBorder="1" applyAlignment="1">
      <alignment horizontal="center" vertical="center"/>
    </xf>
    <xf numFmtId="0" fontId="5" fillId="0" borderId="19" xfId="2" applyFont="1" applyBorder="1" applyAlignment="1">
      <alignment horizontal="center" vertical="center" shrinkToFit="1"/>
    </xf>
    <xf numFmtId="0" fontId="5" fillId="0" borderId="62" xfId="2" applyFont="1" applyBorder="1" applyAlignment="1">
      <alignment horizontal="center" vertical="center"/>
    </xf>
    <xf numFmtId="0" fontId="5" fillId="0" borderId="63" xfId="2" applyFont="1" applyBorder="1" applyAlignment="1">
      <alignment horizontal="center" vertical="center"/>
    </xf>
    <xf numFmtId="0" fontId="6" fillId="0" borderId="0" xfId="3" applyFont="1" applyAlignment="1" applyProtection="1">
      <alignment horizontal="center" vertical="center" shrinkToFit="1"/>
      <protection locked="0"/>
    </xf>
    <xf numFmtId="0" fontId="7" fillId="0" borderId="38" xfId="3" applyFont="1" applyBorder="1" applyAlignment="1">
      <alignment horizontal="center" vertical="center" shrinkToFit="1"/>
    </xf>
    <xf numFmtId="0" fontId="7" fillId="0" borderId="40" xfId="3" applyFont="1" applyBorder="1" applyAlignment="1">
      <alignment horizontal="center" vertical="center" shrinkToFit="1"/>
    </xf>
    <xf numFmtId="0" fontId="7" fillId="0" borderId="29" xfId="3" applyFont="1" applyBorder="1" applyAlignment="1">
      <alignment horizontal="center" vertical="center" shrinkToFit="1"/>
    </xf>
    <xf numFmtId="0" fontId="7" fillId="0" borderId="36" xfId="3" applyFont="1" applyBorder="1" applyAlignment="1">
      <alignment horizontal="center" vertical="center" shrinkToFit="1"/>
    </xf>
    <xf numFmtId="0" fontId="7" fillId="0" borderId="10" xfId="3" applyFont="1" applyBorder="1" applyAlignment="1">
      <alignment horizontal="center" vertical="center" shrinkToFit="1"/>
    </xf>
    <xf numFmtId="0" fontId="7" fillId="0" borderId="15" xfId="3" applyFont="1" applyBorder="1" applyAlignment="1">
      <alignment horizontal="center" vertical="center" shrinkToFit="1"/>
    </xf>
    <xf numFmtId="0" fontId="7" fillId="0" borderId="4" xfId="3" applyFont="1" applyBorder="1" applyAlignment="1">
      <alignment horizontal="center" vertical="center" shrinkToFit="1"/>
    </xf>
    <xf numFmtId="0" fontId="7" fillId="0" borderId="6" xfId="3" applyFont="1" applyBorder="1" applyAlignment="1">
      <alignment horizontal="center" vertical="center" shrinkToFit="1"/>
    </xf>
    <xf numFmtId="0" fontId="7" fillId="0" borderId="5" xfId="3" applyFont="1" applyBorder="1" applyAlignment="1">
      <alignment horizontal="center" vertical="center" shrinkToFit="1"/>
    </xf>
    <xf numFmtId="0" fontId="7" fillId="0" borderId="7" xfId="3" applyFont="1" applyBorder="1" applyAlignment="1">
      <alignment horizontal="center" vertical="center" shrinkToFit="1"/>
    </xf>
    <xf numFmtId="0" fontId="7" fillId="0" borderId="37" xfId="3" applyFont="1" applyBorder="1" applyAlignment="1">
      <alignment horizontal="center" vertical="center" shrinkToFit="1"/>
    </xf>
    <xf numFmtId="0" fontId="7" fillId="0" borderId="28" xfId="3" applyFont="1" applyBorder="1" applyAlignment="1">
      <alignment horizontal="center" vertical="center" shrinkToFit="1"/>
    </xf>
    <xf numFmtId="0" fontId="7" fillId="0" borderId="8" xfId="3" applyFont="1" applyBorder="1" applyAlignment="1">
      <alignment horizontal="center" vertical="center" shrinkToFit="1"/>
    </xf>
    <xf numFmtId="0" fontId="7" fillId="0" borderId="11" xfId="3" applyFont="1" applyBorder="1" applyAlignment="1">
      <alignment horizontal="center" vertical="center" wrapText="1"/>
    </xf>
    <xf numFmtId="0" fontId="7" fillId="0" borderId="9" xfId="3" applyFont="1" applyBorder="1" applyAlignment="1">
      <alignment horizontal="center" vertical="center" wrapText="1"/>
    </xf>
    <xf numFmtId="0" fontId="7" fillId="0" borderId="19" xfId="3" applyFont="1" applyBorder="1" applyAlignment="1">
      <alignment horizontal="center" vertical="center" wrapText="1"/>
    </xf>
    <xf numFmtId="0" fontId="7" fillId="0" borderId="17" xfId="3" applyFont="1" applyBorder="1" applyAlignment="1">
      <alignment horizontal="center" vertical="center" wrapText="1"/>
    </xf>
    <xf numFmtId="0" fontId="9" fillId="0" borderId="38" xfId="3" applyFont="1" applyBorder="1" applyAlignment="1">
      <alignment horizontal="center" vertical="center"/>
    </xf>
    <xf numFmtId="0" fontId="9" fillId="0" borderId="29" xfId="3" applyFont="1" applyBorder="1" applyAlignment="1">
      <alignment horizontal="center" vertical="center"/>
    </xf>
    <xf numFmtId="0" fontId="6" fillId="0" borderId="38" xfId="3" applyFont="1" applyBorder="1" applyAlignment="1">
      <alignment horizontal="center" vertical="center" shrinkToFit="1"/>
    </xf>
    <xf numFmtId="0" fontId="6" fillId="0" borderId="57" xfId="3" applyFont="1" applyBorder="1" applyAlignment="1">
      <alignment horizontal="center" vertical="center" shrinkToFit="1"/>
    </xf>
    <xf numFmtId="0" fontId="6" fillId="0" borderId="29" xfId="3" applyFont="1" applyBorder="1" applyAlignment="1">
      <alignment horizontal="center" vertical="center" shrinkToFit="1"/>
    </xf>
    <xf numFmtId="0" fontId="6" fillId="0" borderId="58" xfId="3" applyFont="1" applyBorder="1" applyAlignment="1">
      <alignment horizontal="center" vertical="center" shrinkToFit="1"/>
    </xf>
    <xf numFmtId="0" fontId="7" fillId="0" borderId="63" xfId="3" applyFont="1" applyBorder="1" applyAlignment="1">
      <alignment horizontal="center" vertical="center"/>
    </xf>
    <xf numFmtId="0" fontId="7" fillId="0" borderId="50" xfId="3" applyFont="1" applyBorder="1" applyAlignment="1">
      <alignment horizontal="center" vertical="center"/>
    </xf>
    <xf numFmtId="0" fontId="7" fillId="0" borderId="71" xfId="3" applyFont="1" applyBorder="1" applyAlignment="1">
      <alignment horizontal="center" vertical="center"/>
    </xf>
    <xf numFmtId="0" fontId="7" fillId="0" borderId="55" xfId="3" applyFont="1" applyBorder="1" applyAlignment="1">
      <alignment horizontal="center" vertical="center"/>
    </xf>
    <xf numFmtId="0" fontId="7" fillId="0" borderId="72" xfId="3" applyFont="1" applyBorder="1" applyAlignment="1">
      <alignment horizontal="center" vertical="center"/>
    </xf>
    <xf numFmtId="0" fontId="7" fillId="0" borderId="73" xfId="3" applyFont="1" applyBorder="1" applyAlignment="1">
      <alignment horizontal="center" vertical="center"/>
    </xf>
    <xf numFmtId="0" fontId="7" fillId="0" borderId="48" xfId="3" applyFont="1" applyBorder="1" applyAlignment="1">
      <alignment horizontal="center" vertical="center"/>
    </xf>
    <xf numFmtId="0" fontId="7" fillId="0" borderId="53" xfId="3" applyFont="1" applyBorder="1" applyAlignment="1">
      <alignment horizontal="center" vertical="center"/>
    </xf>
    <xf numFmtId="0" fontId="7" fillId="0" borderId="38" xfId="3" applyFont="1" applyBorder="1" applyAlignment="1">
      <alignment horizontal="center" vertical="center"/>
    </xf>
    <xf numFmtId="0" fontId="7" fillId="0" borderId="4" xfId="3" applyFont="1" applyBorder="1" applyAlignment="1">
      <alignment horizontal="center" vertical="center"/>
    </xf>
    <xf numFmtId="0" fontId="7" fillId="0" borderId="38" xfId="3" applyFont="1" applyBorder="1" applyAlignment="1" applyProtection="1">
      <alignment horizontal="center" vertical="center" shrinkToFit="1"/>
      <protection locked="0"/>
    </xf>
    <xf numFmtId="0" fontId="7" fillId="0" borderId="4" xfId="3" applyFont="1" applyBorder="1" applyAlignment="1" applyProtection="1">
      <alignment horizontal="center" vertical="center" shrinkToFit="1"/>
      <protection locked="0"/>
    </xf>
    <xf numFmtId="0" fontId="7" fillId="0" borderId="57" xfId="3" applyFont="1" applyBorder="1" applyAlignment="1" applyProtection="1">
      <alignment horizontal="center" vertical="center" shrinkToFit="1"/>
      <protection locked="0"/>
    </xf>
    <xf numFmtId="0" fontId="7" fillId="0" borderId="29" xfId="3" applyFont="1" applyBorder="1" applyAlignment="1" applyProtection="1">
      <alignment horizontal="center" vertical="center" shrinkToFit="1"/>
      <protection locked="0"/>
    </xf>
    <xf numFmtId="0" fontId="7" fillId="0" borderId="6" xfId="3" applyFont="1" applyBorder="1" applyAlignment="1" applyProtection="1">
      <alignment horizontal="center" vertical="center" shrinkToFit="1"/>
      <protection locked="0"/>
    </xf>
    <xf numFmtId="0" fontId="7" fillId="0" borderId="58" xfId="3" applyFont="1" applyBorder="1" applyAlignment="1" applyProtection="1">
      <alignment horizontal="center" vertical="center" shrinkToFit="1"/>
      <protection locked="0"/>
    </xf>
    <xf numFmtId="0" fontId="6" fillId="0" borderId="1" xfId="3" applyFont="1" applyBorder="1" applyAlignment="1" applyProtection="1">
      <alignment horizontal="center" vertical="center" shrinkToFit="1"/>
      <protection locked="0"/>
    </xf>
    <xf numFmtId="0" fontId="6" fillId="0" borderId="2" xfId="3" applyFont="1" applyBorder="1" applyAlignment="1" applyProtection="1">
      <alignment horizontal="center" vertical="center" shrinkToFit="1"/>
      <protection locked="0"/>
    </xf>
    <xf numFmtId="0" fontId="6" fillId="0" borderId="56" xfId="3" applyFont="1" applyBorder="1" applyAlignment="1" applyProtection="1">
      <alignment horizontal="center" vertical="center" shrinkToFit="1"/>
      <protection locked="0"/>
    </xf>
    <xf numFmtId="0" fontId="7" fillId="0" borderId="18" xfId="3" applyFont="1" applyBorder="1" applyAlignment="1" applyProtection="1">
      <alignment horizontal="center" vertical="center" shrinkToFit="1"/>
      <protection locked="0"/>
    </xf>
    <xf numFmtId="0" fontId="7" fillId="0" borderId="19" xfId="3" applyFont="1" applyBorder="1" applyAlignment="1" applyProtection="1">
      <alignment horizontal="center" vertical="center" shrinkToFit="1"/>
      <protection locked="0"/>
    </xf>
    <xf numFmtId="0" fontId="7" fillId="0" borderId="20" xfId="3" applyFont="1" applyBorder="1" applyAlignment="1" applyProtection="1">
      <alignment horizontal="center" vertical="center" shrinkToFit="1"/>
      <protection locked="0"/>
    </xf>
    <xf numFmtId="0" fontId="7" fillId="0" borderId="39" xfId="3" applyFont="1" applyBorder="1" applyAlignment="1" applyProtection="1">
      <alignment horizontal="center" vertical="center" shrinkToFit="1"/>
      <protection locked="0"/>
    </xf>
    <xf numFmtId="0" fontId="7" fillId="0" borderId="5" xfId="3" applyFont="1" applyBorder="1" applyAlignment="1" applyProtection="1">
      <alignment horizontal="center" vertical="center" shrinkToFit="1"/>
      <protection locked="0"/>
    </xf>
    <xf numFmtId="0" fontId="7" fillId="0" borderId="41" xfId="3" applyFont="1" applyBorder="1" applyAlignment="1" applyProtection="1">
      <alignment horizontal="center" vertical="center" shrinkToFit="1"/>
      <protection locked="0"/>
    </xf>
    <xf numFmtId="0" fontId="7" fillId="0" borderId="7" xfId="3" applyFont="1" applyBorder="1" applyAlignment="1" applyProtection="1">
      <alignment horizontal="center" vertical="center" shrinkToFit="1"/>
      <protection locked="0"/>
    </xf>
    <xf numFmtId="0" fontId="6" fillId="0" borderId="54" xfId="3" applyFont="1" applyBorder="1" applyAlignment="1" applyProtection="1">
      <alignment horizontal="center" vertical="center" shrinkToFit="1"/>
      <protection locked="0"/>
    </xf>
    <xf numFmtId="0" fontId="6" fillId="0" borderId="3" xfId="3" applyFont="1" applyBorder="1" applyAlignment="1" applyProtection="1">
      <alignment horizontal="center" vertical="center" shrinkToFit="1"/>
      <protection locked="0"/>
    </xf>
    <xf numFmtId="0" fontId="7" fillId="0" borderId="21" xfId="3" applyFont="1" applyBorder="1" applyAlignment="1" applyProtection="1">
      <alignment horizontal="center" vertical="center" shrinkToFit="1"/>
      <protection locked="0"/>
    </xf>
    <xf numFmtId="0" fontId="7" fillId="0" borderId="17" xfId="3" applyFont="1" applyBorder="1" applyAlignment="1" applyProtection="1">
      <alignment horizontal="center" vertical="center" shrinkToFit="1"/>
      <protection locked="0"/>
    </xf>
    <xf numFmtId="0" fontId="7" fillId="0" borderId="40" xfId="3" applyFont="1" applyBorder="1" applyAlignment="1">
      <alignment horizontal="center" vertical="center"/>
    </xf>
    <xf numFmtId="0" fontId="7" fillId="0" borderId="29" xfId="3" applyFont="1" applyBorder="1" applyAlignment="1">
      <alignment horizontal="center" vertical="center"/>
    </xf>
    <xf numFmtId="0" fontId="7" fillId="0" borderId="36" xfId="3" applyFont="1" applyBorder="1" applyAlignment="1">
      <alignment horizontal="center" vertical="center"/>
    </xf>
    <xf numFmtId="49" fontId="18" fillId="0" borderId="62" xfId="3" applyNumberFormat="1" applyFont="1" applyBorder="1" applyAlignment="1">
      <alignment horizontal="center" vertical="center" shrinkToFit="1"/>
    </xf>
    <xf numFmtId="49" fontId="18" fillId="0" borderId="51" xfId="3" applyNumberFormat="1" applyFont="1" applyBorder="1" applyAlignment="1">
      <alignment horizontal="center" vertical="center" shrinkToFit="1"/>
    </xf>
    <xf numFmtId="49" fontId="18" fillId="0" borderId="63" xfId="3" applyNumberFormat="1" applyFont="1" applyBorder="1" applyAlignment="1">
      <alignment horizontal="center" vertical="center" shrinkToFit="1"/>
    </xf>
    <xf numFmtId="49" fontId="18" fillId="0" borderId="50" xfId="3" applyNumberFormat="1" applyFont="1" applyBorder="1" applyAlignment="1">
      <alignment horizontal="center" vertical="center" shrinkToFit="1"/>
    </xf>
    <xf numFmtId="49" fontId="18" fillId="0" borderId="64" xfId="3" applyNumberFormat="1" applyFont="1" applyBorder="1" applyAlignment="1">
      <alignment horizontal="center" vertical="center" shrinkToFit="1"/>
    </xf>
    <xf numFmtId="49" fontId="18" fillId="0" borderId="52" xfId="3" applyNumberFormat="1" applyFont="1" applyBorder="1" applyAlignment="1">
      <alignment horizontal="center" vertical="center" shrinkToFit="1"/>
    </xf>
    <xf numFmtId="0" fontId="19" fillId="0" borderId="51" xfId="3" applyFont="1" applyBorder="1" applyAlignment="1" applyProtection="1">
      <alignment horizontal="center" vertical="center"/>
      <protection locked="0"/>
    </xf>
    <xf numFmtId="0" fontId="19" fillId="0" borderId="60" xfId="3" applyFont="1" applyBorder="1" applyAlignment="1" applyProtection="1">
      <alignment horizontal="center" vertical="center"/>
      <protection locked="0"/>
    </xf>
    <xf numFmtId="0" fontId="19" fillId="0" borderId="50" xfId="3" applyFont="1" applyBorder="1" applyAlignment="1" applyProtection="1">
      <alignment horizontal="center" vertical="center"/>
      <protection locked="0"/>
    </xf>
    <xf numFmtId="0" fontId="19" fillId="0" borderId="53" xfId="3" applyFont="1" applyBorder="1" applyAlignment="1" applyProtection="1">
      <alignment horizontal="center" vertical="center"/>
      <protection locked="0"/>
    </xf>
    <xf numFmtId="0" fontId="19" fillId="0" borderId="52" xfId="3" applyFont="1" applyBorder="1" applyAlignment="1" applyProtection="1">
      <alignment horizontal="center" vertical="center"/>
      <protection locked="0"/>
    </xf>
    <xf numFmtId="0" fontId="19" fillId="0" borderId="65" xfId="3" applyFont="1" applyBorder="1" applyAlignment="1" applyProtection="1">
      <alignment horizontal="center" vertical="center"/>
      <protection locked="0"/>
    </xf>
    <xf numFmtId="0" fontId="7" fillId="0" borderId="6" xfId="3" applyFont="1" applyBorder="1" applyAlignment="1">
      <alignment horizontal="center" vertical="center"/>
    </xf>
    <xf numFmtId="0" fontId="7" fillId="0" borderId="10" xfId="3" applyFont="1" applyBorder="1" applyAlignment="1">
      <alignment horizontal="center" vertical="center"/>
    </xf>
    <xf numFmtId="0" fontId="7" fillId="0" borderId="15" xfId="3" applyFont="1" applyBorder="1" applyAlignment="1">
      <alignment horizontal="center" vertical="center"/>
    </xf>
    <xf numFmtId="0" fontId="7" fillId="0" borderId="23" xfId="3" applyFont="1" applyBorder="1" applyAlignment="1">
      <alignment horizontal="center" vertical="center"/>
    </xf>
    <xf numFmtId="0" fontId="10" fillId="0" borderId="37" xfId="3" applyFont="1" applyBorder="1" applyAlignment="1">
      <alignment horizontal="center" vertical="center" shrinkToFit="1"/>
    </xf>
    <xf numFmtId="0" fontId="10" fillId="0" borderId="4" xfId="3" applyFont="1" applyBorder="1" applyAlignment="1">
      <alignment horizontal="center" vertical="center" shrinkToFit="1"/>
    </xf>
    <xf numFmtId="0" fontId="10" fillId="0" borderId="28" xfId="3" applyFont="1" applyBorder="1" applyAlignment="1">
      <alignment horizontal="center" vertical="center" shrinkToFit="1"/>
    </xf>
    <xf numFmtId="0" fontId="10" fillId="0" borderId="6" xfId="3" applyFont="1" applyBorder="1" applyAlignment="1">
      <alignment horizontal="center" vertical="center" shrinkToFit="1"/>
    </xf>
    <xf numFmtId="0" fontId="9" fillId="0" borderId="38" xfId="3" applyFont="1" applyBorder="1" applyAlignment="1" applyProtection="1">
      <alignment horizontal="center" vertical="center" shrinkToFit="1"/>
      <protection locked="0"/>
    </xf>
    <xf numFmtId="0" fontId="9" fillId="0" borderId="4" xfId="3" applyFont="1" applyBorder="1" applyAlignment="1" applyProtection="1">
      <alignment horizontal="center" vertical="center" shrinkToFit="1"/>
      <protection locked="0"/>
    </xf>
    <xf numFmtId="0" fontId="9" fillId="0" borderId="29" xfId="3" applyFont="1" applyBorder="1" applyAlignment="1" applyProtection="1">
      <alignment horizontal="center" vertical="center" shrinkToFit="1"/>
      <protection locked="0"/>
    </xf>
    <xf numFmtId="0" fontId="9" fillId="0" borderId="6" xfId="3" applyFont="1" applyBorder="1" applyAlignment="1" applyProtection="1">
      <alignment horizontal="center" vertical="center" shrinkToFit="1"/>
      <protection locked="0"/>
    </xf>
    <xf numFmtId="0" fontId="7" fillId="0" borderId="11" xfId="3" applyFont="1" applyBorder="1" applyAlignment="1">
      <alignment horizontal="center" vertical="center" shrinkToFit="1"/>
    </xf>
    <xf numFmtId="0" fontId="7" fillId="0" borderId="9" xfId="3" applyFont="1" applyBorder="1" applyAlignment="1">
      <alignment horizontal="center" vertical="center" shrinkToFit="1"/>
    </xf>
    <xf numFmtId="0" fontId="12" fillId="0" borderId="74" xfId="3" applyFont="1" applyBorder="1" applyAlignment="1">
      <alignment horizontal="center" vertical="center"/>
    </xf>
    <xf numFmtId="0" fontId="12" fillId="0" borderId="27" xfId="3" applyFont="1" applyBorder="1" applyAlignment="1">
      <alignment horizontal="center" vertical="center"/>
    </xf>
    <xf numFmtId="0" fontId="12" fillId="0" borderId="97" xfId="3" applyFont="1" applyBorder="1" applyAlignment="1">
      <alignment horizontal="center" vertical="center"/>
    </xf>
    <xf numFmtId="0" fontId="12" fillId="0" borderId="98" xfId="3" applyFont="1" applyBorder="1" applyAlignment="1">
      <alignment horizontal="center" vertical="center"/>
    </xf>
    <xf numFmtId="0" fontId="7" fillId="0" borderId="11" xfId="3" applyFont="1" applyBorder="1" applyAlignment="1">
      <alignment horizontal="center" vertical="center"/>
    </xf>
    <xf numFmtId="0" fontId="10" fillId="0" borderId="24" xfId="3" applyFont="1" applyBorder="1" applyAlignment="1">
      <alignment horizontal="center" vertical="center" shrinkToFit="1"/>
    </xf>
    <xf numFmtId="0" fontId="10" fillId="0" borderId="0" xfId="3" applyFont="1" applyAlignment="1">
      <alignment horizontal="center" vertical="center" shrinkToFit="1"/>
    </xf>
    <xf numFmtId="0" fontId="6" fillId="0" borderId="34" xfId="3" applyFont="1" applyBorder="1" applyAlignment="1">
      <alignment horizontal="center" vertical="center" shrinkToFit="1"/>
    </xf>
    <xf numFmtId="0" fontId="9" fillId="0" borderId="32" xfId="3" applyFont="1" applyBorder="1" applyAlignment="1" applyProtection="1">
      <alignment horizontal="center" vertical="center" shrinkToFit="1"/>
      <protection locked="0"/>
    </xf>
    <xf numFmtId="0" fontId="9" fillId="0" borderId="0" xfId="3" applyFont="1" applyAlignment="1" applyProtection="1">
      <alignment horizontal="center" vertical="center" shrinkToFit="1"/>
      <protection locked="0"/>
    </xf>
    <xf numFmtId="0" fontId="7" fillId="0" borderId="44" xfId="3" applyFont="1" applyBorder="1" applyAlignment="1">
      <alignment horizontal="center" vertical="center"/>
    </xf>
    <xf numFmtId="0" fontId="7" fillId="0" borderId="88" xfId="3" applyFont="1" applyBorder="1" applyAlignment="1">
      <alignment horizontal="center" vertical="center"/>
    </xf>
    <xf numFmtId="0" fontId="7" fillId="0" borderId="89" xfId="3" applyFont="1" applyBorder="1" applyAlignment="1">
      <alignment horizontal="center" vertical="center"/>
    </xf>
    <xf numFmtId="0" fontId="7" fillId="0" borderId="30" xfId="3" applyFont="1" applyBorder="1" applyAlignment="1">
      <alignment horizontal="center" vertical="center"/>
    </xf>
    <xf numFmtId="0" fontId="7" fillId="0" borderId="35" xfId="3" applyFont="1" applyBorder="1" applyAlignment="1">
      <alignment horizontal="center" vertical="center"/>
    </xf>
    <xf numFmtId="0" fontId="6" fillId="0" borderId="13" xfId="3" applyFont="1" applyBorder="1" applyAlignment="1">
      <alignment horizontal="center" vertical="center" shrinkToFit="1"/>
    </xf>
    <xf numFmtId="0" fontId="6" fillId="0" borderId="11" xfId="3" applyFont="1" applyBorder="1" applyAlignment="1">
      <alignment horizontal="center" vertical="center" shrinkToFit="1"/>
    </xf>
    <xf numFmtId="0" fontId="9" fillId="0" borderId="10" xfId="3" applyFont="1" applyBorder="1" applyAlignment="1">
      <alignment horizontal="center" vertical="center"/>
    </xf>
    <xf numFmtId="0" fontId="6" fillId="0" borderId="10" xfId="3" applyFont="1" applyBorder="1" applyAlignment="1">
      <alignment horizontal="center" vertical="center" shrinkToFit="1"/>
    </xf>
    <xf numFmtId="0" fontId="6" fillId="0" borderId="12" xfId="3" applyFont="1" applyBorder="1" applyAlignment="1">
      <alignment horizontal="center" vertical="center" shrinkToFit="1"/>
    </xf>
    <xf numFmtId="0" fontId="13" fillId="0" borderId="32" xfId="3" applyBorder="1" applyAlignment="1">
      <alignment horizontal="center" vertical="center"/>
    </xf>
    <xf numFmtId="0" fontId="13" fillId="0" borderId="44" xfId="3" applyBorder="1" applyAlignment="1">
      <alignment horizontal="center" vertical="center"/>
    </xf>
    <xf numFmtId="0" fontId="13" fillId="0" borderId="29" xfId="3" applyBorder="1" applyAlignment="1">
      <alignment horizontal="center" vertical="center"/>
    </xf>
    <xf numFmtId="0" fontId="13" fillId="0" borderId="36" xfId="3" applyBorder="1" applyAlignment="1">
      <alignment horizontal="center" vertical="center"/>
    </xf>
    <xf numFmtId="0" fontId="6" fillId="0" borderId="9" xfId="3" applyFont="1" applyBorder="1" applyAlignment="1">
      <alignment horizontal="center" vertical="center" shrinkToFit="1"/>
    </xf>
    <xf numFmtId="0" fontId="7" fillId="0" borderId="57" xfId="3" applyFont="1" applyBorder="1" applyAlignment="1">
      <alignment horizontal="center" vertical="center" shrinkToFit="1"/>
    </xf>
    <xf numFmtId="0" fontId="7" fillId="0" borderId="58" xfId="3" applyFont="1" applyBorder="1" applyAlignment="1">
      <alignment horizontal="center" vertical="center" shrinkToFit="1"/>
    </xf>
    <xf numFmtId="0" fontId="6" fillId="0" borderId="29" xfId="3" applyFont="1" applyBorder="1" applyAlignment="1" applyProtection="1">
      <alignment horizontal="center" vertical="center" shrinkToFit="1"/>
      <protection locked="0"/>
    </xf>
    <xf numFmtId="0" fontId="6" fillId="0" borderId="6" xfId="3" applyFont="1" applyBorder="1" applyAlignment="1" applyProtection="1">
      <alignment horizontal="center" vertical="center" shrinkToFit="1"/>
      <protection locked="0"/>
    </xf>
    <xf numFmtId="0" fontId="6" fillId="0" borderId="58" xfId="3" applyFont="1" applyBorder="1" applyAlignment="1" applyProtection="1">
      <alignment horizontal="center" vertical="center" shrinkToFit="1"/>
      <protection locked="0"/>
    </xf>
    <xf numFmtId="0" fontId="7" fillId="0" borderId="39" xfId="3" applyFont="1" applyBorder="1" applyAlignment="1">
      <alignment horizontal="center" vertical="center" shrinkToFit="1"/>
    </xf>
    <xf numFmtId="0" fontId="7" fillId="0" borderId="41" xfId="3" applyFont="1" applyBorder="1" applyAlignment="1">
      <alignment horizontal="center" vertical="center" shrinkToFit="1"/>
    </xf>
    <xf numFmtId="0" fontId="6" fillId="0" borderId="13" xfId="3" applyFont="1" applyBorder="1" applyAlignment="1">
      <alignment horizontal="center" vertical="center"/>
    </xf>
    <xf numFmtId="0" fontId="6" fillId="0" borderId="11" xfId="3" applyFont="1" applyBorder="1" applyAlignment="1">
      <alignment horizontal="center" vertical="center"/>
    </xf>
    <xf numFmtId="0" fontId="6" fillId="0" borderId="9" xfId="3" applyFont="1" applyBorder="1" applyAlignment="1">
      <alignment horizontal="center" vertical="center"/>
    </xf>
    <xf numFmtId="0" fontId="6" fillId="0" borderId="21" xfId="3" applyFont="1" applyBorder="1" applyAlignment="1">
      <alignment horizontal="center" vertical="center"/>
    </xf>
    <xf numFmtId="0" fontId="6" fillId="0" borderId="19" xfId="3" applyFont="1" applyBorder="1" applyAlignment="1">
      <alignment horizontal="center" vertical="center"/>
    </xf>
    <xf numFmtId="0" fontId="6" fillId="0" borderId="17" xfId="3" applyFont="1" applyBorder="1" applyAlignment="1">
      <alignment horizontal="center" vertical="center"/>
    </xf>
    <xf numFmtId="0" fontId="7" fillId="0" borderId="34" xfId="3" applyFont="1" applyBorder="1" applyAlignment="1">
      <alignment horizontal="center" vertical="center"/>
    </xf>
    <xf numFmtId="0" fontId="7" fillId="0" borderId="5" xfId="3" applyFont="1" applyBorder="1" applyAlignment="1">
      <alignment horizontal="center" vertical="center"/>
    </xf>
    <xf numFmtId="0" fontId="7" fillId="0" borderId="17" xfId="3" applyFont="1" applyBorder="1" applyAlignment="1">
      <alignment horizontal="center" vertical="center"/>
    </xf>
    <xf numFmtId="0" fontId="7" fillId="0" borderId="1" xfId="3" applyFont="1" applyBorder="1" applyAlignment="1">
      <alignment horizontal="center" vertical="center"/>
    </xf>
    <xf numFmtId="0" fontId="7" fillId="0" borderId="2" xfId="3" applyFont="1" applyBorder="1" applyAlignment="1">
      <alignment horizontal="center" vertical="center"/>
    </xf>
    <xf numFmtId="0" fontId="7" fillId="0" borderId="3" xfId="3" applyFont="1" applyBorder="1" applyAlignment="1">
      <alignment horizontal="center" vertical="center"/>
    </xf>
    <xf numFmtId="49" fontId="45" fillId="0" borderId="0" xfId="5" applyNumberFormat="1" applyFont="1" applyFill="1" applyAlignment="1">
      <alignment horizontal="center" vertical="center"/>
    </xf>
    <xf numFmtId="0" fontId="15" fillId="0" borderId="0" xfId="3" applyFont="1" applyAlignment="1">
      <alignment horizontal="center" vertical="center" wrapText="1"/>
    </xf>
    <xf numFmtId="0" fontId="15" fillId="0" borderId="0" xfId="3" applyFont="1" applyAlignment="1">
      <alignment horizontal="center" vertical="center"/>
    </xf>
    <xf numFmtId="0" fontId="6" fillId="0" borderId="4" xfId="3" applyFont="1" applyBorder="1" applyAlignment="1" applyProtection="1">
      <alignment horizontal="center" vertical="center" shrinkToFit="1"/>
      <protection locked="0"/>
    </xf>
    <xf numFmtId="0" fontId="6" fillId="0" borderId="66" xfId="3" applyFont="1" applyBorder="1" applyAlignment="1" applyProtection="1">
      <alignment horizontal="center" vertical="center" shrinkToFit="1"/>
      <protection locked="0"/>
    </xf>
    <xf numFmtId="0" fontId="6" fillId="0" borderId="67" xfId="3" applyFont="1" applyBorder="1" applyAlignment="1" applyProtection="1">
      <alignment horizontal="center" vertical="center" shrinkToFit="1"/>
      <protection locked="0"/>
    </xf>
    <xf numFmtId="0" fontId="6" fillId="0" borderId="61" xfId="3" applyFont="1" applyBorder="1" applyAlignment="1" applyProtection="1">
      <alignment horizontal="center" vertical="center" shrinkToFit="1"/>
      <protection locked="0"/>
    </xf>
    <xf numFmtId="0" fontId="6" fillId="0" borderId="68" xfId="3" applyFont="1" applyBorder="1" applyAlignment="1" applyProtection="1">
      <alignment horizontal="center" vertical="center" shrinkToFit="1"/>
      <protection locked="0"/>
    </xf>
    <xf numFmtId="0" fontId="8" fillId="0" borderId="69" xfId="3" applyFont="1" applyBorder="1" applyAlignment="1">
      <alignment horizontal="center" vertical="center" textRotation="255" shrinkToFit="1"/>
    </xf>
    <xf numFmtId="0" fontId="8" fillId="0" borderId="47" xfId="3" applyFont="1" applyBorder="1" applyAlignment="1">
      <alignment horizontal="center" vertical="center" textRotation="255" shrinkToFit="1"/>
    </xf>
    <xf numFmtId="0" fontId="8" fillId="0" borderId="48" xfId="3" applyFont="1" applyBorder="1" applyAlignment="1">
      <alignment horizontal="center" vertical="center" textRotation="255" shrinkToFit="1"/>
    </xf>
    <xf numFmtId="0" fontId="6" fillId="0" borderId="11" xfId="3" applyFont="1" applyBorder="1" applyAlignment="1" applyProtection="1">
      <alignment horizontal="center" vertical="center"/>
      <protection locked="0"/>
    </xf>
    <xf numFmtId="49" fontId="6" fillId="0" borderId="11" xfId="3" applyNumberFormat="1" applyFont="1" applyBorder="1" applyAlignment="1" applyProtection="1">
      <alignment horizontal="center" vertical="center"/>
      <protection locked="0"/>
    </xf>
    <xf numFmtId="0" fontId="7" fillId="0" borderId="37" xfId="3" applyFont="1" applyBorder="1" applyAlignment="1" applyProtection="1">
      <alignment horizontal="center" vertical="center" shrinkToFit="1"/>
      <protection locked="0"/>
    </xf>
    <xf numFmtId="0" fontId="7" fillId="0" borderId="28" xfId="3" applyFont="1" applyBorder="1" applyAlignment="1" applyProtection="1">
      <alignment horizontal="center" vertical="center" shrinkToFit="1"/>
      <protection locked="0"/>
    </xf>
    <xf numFmtId="0" fontId="7" fillId="0" borderId="33" xfId="3" applyFont="1" applyBorder="1" applyAlignment="1" applyProtection="1">
      <alignment horizontal="center" vertical="center" shrinkToFit="1"/>
      <protection locked="0"/>
    </xf>
    <xf numFmtId="0" fontId="7" fillId="0" borderId="0" xfId="3" applyFont="1" applyAlignment="1" applyProtection="1">
      <alignment horizontal="center" vertical="center" shrinkToFit="1"/>
      <protection locked="0"/>
    </xf>
    <xf numFmtId="0" fontId="7" fillId="0" borderId="34" xfId="3" applyFont="1" applyBorder="1" applyAlignment="1" applyProtection="1">
      <alignment horizontal="center" vertical="center" shrinkToFit="1"/>
      <protection locked="0"/>
    </xf>
    <xf numFmtId="0" fontId="7" fillId="0" borderId="32" xfId="3" applyFont="1" applyBorder="1" applyAlignment="1" applyProtection="1">
      <alignment horizontal="left" vertical="center" wrapText="1" shrinkToFit="1"/>
      <protection locked="0"/>
    </xf>
    <xf numFmtId="0" fontId="7" fillId="0" borderId="0" xfId="3" applyFont="1" applyAlignment="1" applyProtection="1">
      <alignment horizontal="left" vertical="center" wrapText="1" shrinkToFit="1"/>
      <protection locked="0"/>
    </xf>
    <xf numFmtId="0" fontId="7" fillId="0" borderId="44" xfId="3" applyFont="1" applyBorder="1" applyAlignment="1" applyProtection="1">
      <alignment horizontal="left" vertical="center" wrapText="1" shrinkToFit="1"/>
      <protection locked="0"/>
    </xf>
    <xf numFmtId="0" fontId="7" fillId="0" borderId="29" xfId="3" applyFont="1" applyBorder="1" applyAlignment="1" applyProtection="1">
      <alignment horizontal="left" vertical="center" wrapText="1" shrinkToFit="1"/>
      <protection locked="0"/>
    </xf>
    <xf numFmtId="0" fontId="7" fillId="0" borderId="6" xfId="3" applyFont="1" applyBorder="1" applyAlignment="1" applyProtection="1">
      <alignment horizontal="left" vertical="center" wrapText="1" shrinkToFit="1"/>
      <protection locked="0"/>
    </xf>
    <xf numFmtId="0" fontId="7" fillId="0" borderId="36" xfId="3" applyFont="1" applyBorder="1" applyAlignment="1" applyProtection="1">
      <alignment horizontal="left" vertical="center" wrapText="1" shrinkToFit="1"/>
      <protection locked="0"/>
    </xf>
    <xf numFmtId="0" fontId="6" fillId="0" borderId="70" xfId="3" applyFont="1" applyBorder="1" applyAlignment="1" applyProtection="1">
      <alignment horizontal="center" vertical="center" shrinkToFit="1"/>
      <protection locked="0"/>
    </xf>
    <xf numFmtId="0" fontId="7" fillId="0" borderId="8" xfId="3" applyFont="1" applyBorder="1" applyAlignment="1">
      <alignment horizontal="center" vertical="center"/>
    </xf>
    <xf numFmtId="0" fontId="7" fillId="0" borderId="9" xfId="3" applyFont="1" applyBorder="1" applyAlignment="1">
      <alignment horizontal="center" vertical="center"/>
    </xf>
    <xf numFmtId="0" fontId="7" fillId="0" borderId="16" xfId="3" applyFont="1" applyBorder="1" applyAlignment="1">
      <alignment horizontal="center" vertical="center"/>
    </xf>
    <xf numFmtId="0" fontId="6" fillId="0" borderId="8" xfId="3" applyFont="1" applyBorder="1" applyAlignment="1">
      <alignment horizontal="center" vertical="center" wrapText="1"/>
    </xf>
    <xf numFmtId="0" fontId="6" fillId="0" borderId="16" xfId="3" applyFont="1" applyBorder="1" applyAlignment="1">
      <alignment horizontal="center" vertical="center"/>
    </xf>
    <xf numFmtId="0" fontId="8" fillId="0" borderId="10" xfId="3" applyFont="1" applyBorder="1" applyAlignment="1">
      <alignment horizontal="center" vertical="center" wrapText="1"/>
    </xf>
    <xf numFmtId="0" fontId="8" fillId="0" borderId="11" xfId="3" applyFont="1" applyBorder="1" applyAlignment="1">
      <alignment horizontal="center" vertical="center"/>
    </xf>
    <xf numFmtId="0" fontId="8" fillId="0" borderId="18" xfId="3" applyFont="1" applyBorder="1" applyAlignment="1">
      <alignment horizontal="center" vertical="center"/>
    </xf>
    <xf numFmtId="0" fontId="8" fillId="0" borderId="19" xfId="3" applyFont="1" applyBorder="1" applyAlignment="1">
      <alignment horizontal="center" vertical="center"/>
    </xf>
    <xf numFmtId="0" fontId="6" fillId="0" borderId="10" xfId="3" applyFont="1" applyBorder="1" applyAlignment="1">
      <alignment horizontal="center" vertical="center"/>
    </xf>
    <xf numFmtId="0" fontId="6" fillId="0" borderId="18" xfId="3" applyFont="1" applyBorder="1" applyAlignment="1">
      <alignment horizontal="center" vertical="center"/>
    </xf>
    <xf numFmtId="0" fontId="7" fillId="0" borderId="24" xfId="3" applyFont="1" applyBorder="1" applyAlignment="1" applyProtection="1">
      <alignment horizontal="center" vertical="center" shrinkToFit="1"/>
      <protection locked="0"/>
    </xf>
    <xf numFmtId="0" fontId="29" fillId="0" borderId="83" xfId="3" applyFont="1" applyBorder="1" applyAlignment="1">
      <alignment horizontal="center" vertical="center"/>
    </xf>
    <xf numFmtId="0" fontId="29" fillId="0" borderId="84" xfId="3" applyFont="1" applyBorder="1" applyAlignment="1">
      <alignment horizontal="center" vertical="center"/>
    </xf>
    <xf numFmtId="0" fontId="38" fillId="0" borderId="38" xfId="3" applyFont="1" applyBorder="1" applyAlignment="1">
      <alignment horizontal="center" vertical="center"/>
    </xf>
    <xf numFmtId="0" fontId="38" fillId="0" borderId="4" xfId="3" applyFont="1" applyBorder="1" applyAlignment="1">
      <alignment horizontal="center" vertical="center"/>
    </xf>
    <xf numFmtId="0" fontId="38" fillId="0" borderId="5" xfId="3" applyFont="1" applyBorder="1" applyAlignment="1">
      <alignment horizontal="center" vertical="center"/>
    </xf>
    <xf numFmtId="0" fontId="38" fillId="0" borderId="18" xfId="3" applyFont="1" applyBorder="1" applyAlignment="1">
      <alignment horizontal="center" vertical="center"/>
    </xf>
    <xf numFmtId="0" fontId="38" fillId="0" borderId="19" xfId="3" applyFont="1" applyBorder="1" applyAlignment="1">
      <alignment horizontal="center" vertical="center"/>
    </xf>
    <xf numFmtId="0" fontId="38" fillId="0" borderId="17" xfId="3" applyFont="1" applyBorder="1" applyAlignment="1">
      <alignment horizontal="center" vertical="center"/>
    </xf>
    <xf numFmtId="0" fontId="35" fillId="0" borderId="38" xfId="3" applyFont="1" applyBorder="1" applyAlignment="1">
      <alignment horizontal="center" vertical="center"/>
    </xf>
    <xf numFmtId="0" fontId="35" fillId="0" borderId="4" xfId="3" applyFont="1" applyBorder="1" applyAlignment="1">
      <alignment horizontal="center" vertical="center"/>
    </xf>
    <xf numFmtId="0" fontId="35" fillId="0" borderId="5" xfId="3" applyFont="1" applyBorder="1" applyAlignment="1">
      <alignment horizontal="center" vertical="center"/>
    </xf>
    <xf numFmtId="0" fontId="36" fillId="0" borderId="38" xfId="3" applyFont="1" applyBorder="1" applyAlignment="1">
      <alignment horizontal="center" vertical="center"/>
    </xf>
    <xf numFmtId="0" fontId="36" fillId="0" borderId="18" xfId="3" applyFont="1" applyBorder="1" applyAlignment="1">
      <alignment horizontal="center" vertical="center"/>
    </xf>
    <xf numFmtId="0" fontId="36" fillId="0" borderId="5" xfId="3" applyFont="1" applyBorder="1" applyAlignment="1">
      <alignment horizontal="center" vertical="center"/>
    </xf>
    <xf numFmtId="0" fontId="36" fillId="0" borderId="17" xfId="3" applyFont="1" applyBorder="1" applyAlignment="1">
      <alignment horizontal="center" vertical="center"/>
    </xf>
    <xf numFmtId="0" fontId="34" fillId="0" borderId="86" xfId="3" applyFont="1" applyBorder="1" applyAlignment="1">
      <alignment horizontal="center" vertical="center"/>
    </xf>
    <xf numFmtId="0" fontId="34" fillId="0" borderId="45" xfId="3" applyFont="1" applyBorder="1" applyAlignment="1">
      <alignment horizontal="center" vertical="center"/>
    </xf>
    <xf numFmtId="0" fontId="34" fillId="0" borderId="87" xfId="3" applyFont="1" applyBorder="1" applyAlignment="1">
      <alignment horizontal="center" vertical="center"/>
    </xf>
    <xf numFmtId="49" fontId="36" fillId="0" borderId="29" xfId="3" applyNumberFormat="1" applyFont="1" applyBorder="1" applyAlignment="1">
      <alignment horizontal="center" vertical="center"/>
    </xf>
    <xf numFmtId="0" fontId="36" fillId="0" borderId="6" xfId="3" applyFont="1" applyBorder="1" applyAlignment="1">
      <alignment horizontal="center" vertical="center"/>
    </xf>
    <xf numFmtId="0" fontId="36" fillId="0" borderId="7" xfId="3" applyFont="1" applyBorder="1" applyAlignment="1">
      <alignment horizontal="center" vertical="center"/>
    </xf>
    <xf numFmtId="0" fontId="36" fillId="0" borderId="29" xfId="3" applyFont="1" applyBorder="1" applyAlignment="1">
      <alignment horizontal="center" vertical="center"/>
    </xf>
    <xf numFmtId="0" fontId="30" fillId="0" borderId="83" xfId="3" applyFont="1" applyBorder="1" applyAlignment="1">
      <alignment horizontal="center" vertical="center"/>
    </xf>
    <xf numFmtId="0" fontId="30" fillId="0" borderId="84" xfId="3" applyFont="1" applyBorder="1" applyAlignment="1">
      <alignment horizontal="center" vertical="center"/>
    </xf>
    <xf numFmtId="49" fontId="30" fillId="0" borderId="38" xfId="3" applyNumberFormat="1" applyFont="1" applyBorder="1" applyAlignment="1">
      <alignment horizontal="center" vertical="center"/>
    </xf>
    <xf numFmtId="0" fontId="30" fillId="0" borderId="5" xfId="3" applyFont="1" applyBorder="1" applyAlignment="1">
      <alignment horizontal="center" vertical="center"/>
    </xf>
    <xf numFmtId="0" fontId="30" fillId="0" borderId="18" xfId="3" applyFont="1" applyBorder="1" applyAlignment="1">
      <alignment horizontal="center" vertical="center"/>
    </xf>
    <xf numFmtId="0" fontId="30" fillId="0" borderId="17" xfId="3" applyFont="1" applyBorder="1" applyAlignment="1">
      <alignment horizontal="center" vertical="center"/>
    </xf>
    <xf numFmtId="49" fontId="30" fillId="0" borderId="46" xfId="3" applyNumberFormat="1" applyFont="1" applyBorder="1" applyAlignment="1">
      <alignment horizontal="center" vertical="center"/>
    </xf>
    <xf numFmtId="0" fontId="30" fillId="0" borderId="85" xfId="3" applyFont="1" applyBorder="1" applyAlignment="1">
      <alignment horizontal="center" vertical="center"/>
    </xf>
    <xf numFmtId="49" fontId="35" fillId="0" borderId="38" xfId="3" applyNumberFormat="1" applyFont="1" applyBorder="1" applyAlignment="1">
      <alignment horizontal="center" vertical="center"/>
    </xf>
    <xf numFmtId="0" fontId="36" fillId="0" borderId="4" xfId="3" applyFont="1" applyBorder="1" applyAlignment="1">
      <alignment horizontal="center" vertical="center"/>
    </xf>
    <xf numFmtId="0" fontId="36" fillId="0" borderId="19" xfId="3" applyFont="1" applyBorder="1" applyAlignment="1">
      <alignment horizontal="center" vertical="center"/>
    </xf>
    <xf numFmtId="0" fontId="34" fillId="0" borderId="42" xfId="3" applyFont="1" applyBorder="1" applyAlignment="1">
      <alignment horizontal="center" vertical="center"/>
    </xf>
    <xf numFmtId="0" fontId="34" fillId="0" borderId="22" xfId="3" applyFont="1" applyBorder="1" applyAlignment="1">
      <alignment horizontal="center" vertical="center"/>
    </xf>
    <xf numFmtId="0" fontId="34" fillId="0" borderId="49" xfId="3" applyFont="1" applyBorder="1" applyAlignment="1">
      <alignment horizontal="center" vertical="center"/>
    </xf>
    <xf numFmtId="0" fontId="34" fillId="0" borderId="43" xfId="3" applyFont="1" applyBorder="1" applyAlignment="1">
      <alignment horizontal="center" vertical="center"/>
    </xf>
    <xf numFmtId="0" fontId="29" fillId="0" borderId="78" xfId="3" applyFont="1" applyBorder="1" applyAlignment="1">
      <alignment horizontal="center" vertical="center"/>
    </xf>
    <xf numFmtId="0" fontId="38" fillId="0" borderId="29" xfId="3" applyFont="1" applyBorder="1" applyAlignment="1">
      <alignment horizontal="center" vertical="center"/>
    </xf>
    <xf numFmtId="0" fontId="38" fillId="0" borderId="6" xfId="3" applyFont="1" applyBorder="1" applyAlignment="1">
      <alignment horizontal="center" vertical="center"/>
    </xf>
    <xf numFmtId="0" fontId="38" fillId="0" borderId="7" xfId="3" applyFont="1" applyBorder="1" applyAlignment="1">
      <alignment horizontal="center" vertical="center"/>
    </xf>
    <xf numFmtId="49" fontId="36" fillId="0" borderId="18" xfId="3" applyNumberFormat="1" applyFont="1" applyBorder="1" applyAlignment="1">
      <alignment horizontal="center" vertical="center"/>
    </xf>
    <xf numFmtId="0" fontId="30" fillId="0" borderId="78" xfId="3" applyFont="1" applyBorder="1" applyAlignment="1">
      <alignment horizontal="center" vertical="center"/>
    </xf>
    <xf numFmtId="0" fontId="30" fillId="0" borderId="29" xfId="3" applyFont="1" applyBorder="1" applyAlignment="1">
      <alignment horizontal="center" vertical="center"/>
    </xf>
    <xf numFmtId="0" fontId="30" fillId="0" borderId="7" xfId="3" applyFont="1" applyBorder="1" applyAlignment="1">
      <alignment horizontal="center" vertical="center"/>
    </xf>
    <xf numFmtId="49" fontId="30" fillId="0" borderId="47" xfId="3" applyNumberFormat="1" applyFont="1" applyBorder="1" applyAlignment="1">
      <alignment horizontal="center" vertical="center"/>
    </xf>
    <xf numFmtId="0" fontId="30" fillId="0" borderId="48" xfId="3" applyFont="1" applyBorder="1" applyAlignment="1">
      <alignment horizontal="center" vertical="center"/>
    </xf>
    <xf numFmtId="49" fontId="35" fillId="0" borderId="32" xfId="3" applyNumberFormat="1" applyFont="1" applyBorder="1" applyAlignment="1">
      <alignment horizontal="center" vertical="center"/>
    </xf>
    <xf numFmtId="0" fontId="35" fillId="0" borderId="0" xfId="3" applyFont="1" applyAlignment="1">
      <alignment horizontal="center" vertical="center"/>
    </xf>
    <xf numFmtId="0" fontId="35" fillId="0" borderId="34" xfId="3" applyFont="1" applyBorder="1" applyAlignment="1">
      <alignment horizontal="center" vertical="center"/>
    </xf>
    <xf numFmtId="0" fontId="36" fillId="0" borderId="32" xfId="3" applyFont="1" applyBorder="1" applyAlignment="1">
      <alignment horizontal="center" vertical="center"/>
    </xf>
    <xf numFmtId="0" fontId="30" fillId="0" borderId="38" xfId="3" applyFont="1" applyBorder="1" applyAlignment="1">
      <alignment horizontal="center" vertical="center"/>
    </xf>
    <xf numFmtId="0" fontId="30" fillId="0" borderId="79" xfId="3" applyFont="1" applyBorder="1" applyAlignment="1">
      <alignment horizontal="center" vertical="center"/>
    </xf>
    <xf numFmtId="49" fontId="30" fillId="0" borderId="32" xfId="3" applyNumberFormat="1" applyFont="1" applyBorder="1" applyAlignment="1">
      <alignment horizontal="center" vertical="center"/>
    </xf>
    <xf numFmtId="0" fontId="30" fillId="0" borderId="34" xfId="3" applyFont="1" applyBorder="1" applyAlignment="1">
      <alignment horizontal="center" vertical="center"/>
    </xf>
    <xf numFmtId="0" fontId="36" fillId="0" borderId="0" xfId="3" applyFont="1" applyAlignment="1">
      <alignment horizontal="center" vertical="center"/>
    </xf>
    <xf numFmtId="0" fontId="30" fillId="0" borderId="46" xfId="3" applyFont="1" applyBorder="1" applyAlignment="1">
      <alignment horizontal="center" vertical="center"/>
    </xf>
    <xf numFmtId="49" fontId="30" fillId="0" borderId="83" xfId="3" applyNumberFormat="1" applyFont="1" applyBorder="1" applyAlignment="1">
      <alignment horizontal="center" vertical="center"/>
    </xf>
    <xf numFmtId="49" fontId="30" fillId="0" borderId="78" xfId="3" applyNumberFormat="1" applyFont="1" applyBorder="1" applyAlignment="1">
      <alignment horizontal="center" vertical="center"/>
    </xf>
    <xf numFmtId="49" fontId="30" fillId="0" borderId="5" xfId="3" applyNumberFormat="1" applyFont="1" applyBorder="1" applyAlignment="1">
      <alignment horizontal="center" vertical="center"/>
    </xf>
    <xf numFmtId="49" fontId="30" fillId="0" borderId="29" xfId="3" applyNumberFormat="1" applyFont="1" applyBorder="1" applyAlignment="1">
      <alignment horizontal="center" vertical="center"/>
    </xf>
    <xf numFmtId="49" fontId="30" fillId="0" borderId="7" xfId="3" applyNumberFormat="1" applyFont="1" applyBorder="1" applyAlignment="1">
      <alignment horizontal="center" vertical="center"/>
    </xf>
    <xf numFmtId="49" fontId="30" fillId="0" borderId="79" xfId="3" applyNumberFormat="1" applyFont="1" applyBorder="1" applyAlignment="1">
      <alignment horizontal="center" vertical="center"/>
    </xf>
    <xf numFmtId="49" fontId="30" fillId="0" borderId="34" xfId="3" applyNumberFormat="1" applyFont="1" applyBorder="1" applyAlignment="1">
      <alignment horizontal="center" vertical="center"/>
    </xf>
    <xf numFmtId="0" fontId="28" fillId="0" borderId="79" xfId="3" applyFont="1" applyBorder="1" applyAlignment="1">
      <alignment horizontal="center" vertical="center"/>
    </xf>
    <xf numFmtId="0" fontId="28" fillId="0" borderId="78" xfId="3" applyFont="1" applyBorder="1" applyAlignment="1">
      <alignment horizontal="center" vertical="center"/>
    </xf>
    <xf numFmtId="0" fontId="38" fillId="0" borderId="32" xfId="3" applyFont="1" applyBorder="1" applyAlignment="1">
      <alignment horizontal="center" vertical="center" wrapText="1"/>
    </xf>
    <xf numFmtId="0" fontId="38" fillId="0" borderId="34" xfId="3" applyFont="1" applyBorder="1" applyAlignment="1">
      <alignment horizontal="center" vertical="center" wrapText="1"/>
    </xf>
    <xf numFmtId="0" fontId="38" fillId="0" borderId="29" xfId="3" applyFont="1" applyBorder="1" applyAlignment="1">
      <alignment horizontal="center" vertical="center" wrapText="1"/>
    </xf>
    <xf numFmtId="0" fontId="38" fillId="0" borderId="7" xfId="3" applyFont="1" applyBorder="1" applyAlignment="1">
      <alignment horizontal="center" vertical="center" wrapText="1"/>
    </xf>
    <xf numFmtId="0" fontId="29" fillId="0" borderId="81" xfId="3" applyFont="1" applyBorder="1" applyAlignment="1">
      <alignment horizontal="center" vertical="center"/>
    </xf>
    <xf numFmtId="0" fontId="29" fillId="0" borderId="82" xfId="3" applyFont="1" applyBorder="1" applyAlignment="1">
      <alignment horizontal="center" vertical="center"/>
    </xf>
    <xf numFmtId="0" fontId="24" fillId="0" borderId="25" xfId="3" applyFont="1" applyBorder="1" applyAlignment="1">
      <alignment horizontal="center" vertical="center"/>
    </xf>
    <xf numFmtId="0" fontId="24" fillId="0" borderId="26" xfId="3" applyFont="1" applyBorder="1" applyAlignment="1">
      <alignment horizontal="center" vertical="center"/>
    </xf>
    <xf numFmtId="0" fontId="24" fillId="0" borderId="80" xfId="3" applyFont="1" applyBorder="1" applyAlignment="1">
      <alignment horizontal="center" vertical="center"/>
    </xf>
    <xf numFmtId="0" fontId="24" fillId="0" borderId="30" xfId="3" applyFont="1" applyBorder="1" applyAlignment="1">
      <alignment horizontal="center" vertical="center"/>
    </xf>
    <xf numFmtId="0" fontId="24" fillId="0" borderId="31" xfId="3" applyFont="1" applyBorder="1" applyAlignment="1">
      <alignment horizontal="center" vertical="center"/>
    </xf>
    <xf numFmtId="0" fontId="24" fillId="0" borderId="35" xfId="3" applyFont="1" applyBorder="1" applyAlignment="1">
      <alignment horizontal="center" vertical="center"/>
    </xf>
    <xf numFmtId="0" fontId="30" fillId="0" borderId="47" xfId="3" applyFont="1" applyBorder="1" applyAlignment="1">
      <alignment horizontal="center" vertical="center"/>
    </xf>
    <xf numFmtId="49" fontId="21" fillId="0" borderId="0" xfId="3" applyNumberFormat="1" applyFont="1" applyAlignment="1">
      <alignment horizontal="left" vertical="center"/>
    </xf>
    <xf numFmtId="49" fontId="39" fillId="0" borderId="0" xfId="3" applyNumberFormat="1" applyFont="1" applyAlignment="1">
      <alignment horizontal="center" vertical="center"/>
    </xf>
    <xf numFmtId="0" fontId="23" fillId="0" borderId="0" xfId="3" applyFont="1" applyAlignment="1">
      <alignment horizontal="center" vertical="center" shrinkToFit="1"/>
    </xf>
    <xf numFmtId="49" fontId="23" fillId="0" borderId="0" xfId="3" applyNumberFormat="1" applyFont="1" applyAlignment="1">
      <alignment horizontal="center" vertical="center" shrinkToFit="1"/>
    </xf>
    <xf numFmtId="49" fontId="21" fillId="2" borderId="0" xfId="3" applyNumberFormat="1" applyFont="1" applyFill="1" applyAlignment="1" applyProtection="1">
      <alignment horizontal="center" vertical="center" shrinkToFit="1"/>
      <protection locked="0"/>
    </xf>
    <xf numFmtId="49" fontId="21" fillId="2" borderId="0" xfId="3" applyNumberFormat="1" applyFont="1" applyFill="1" applyAlignment="1" applyProtection="1">
      <alignment horizontal="left" vertical="center"/>
      <protection locked="0"/>
    </xf>
    <xf numFmtId="49" fontId="29" fillId="0" borderId="69" xfId="3" applyNumberFormat="1" applyFont="1" applyBorder="1" applyAlignment="1">
      <alignment horizontal="center" vertical="center" shrinkToFit="1"/>
    </xf>
    <xf numFmtId="49" fontId="29" fillId="0" borderId="48" xfId="3" applyNumberFormat="1" applyFont="1" applyBorder="1" applyAlignment="1">
      <alignment horizontal="center" vertical="center" shrinkToFit="1"/>
    </xf>
    <xf numFmtId="49" fontId="35" fillId="0" borderId="10" xfId="3" applyNumberFormat="1" applyFont="1" applyBorder="1" applyAlignment="1">
      <alignment horizontal="center" vertical="center"/>
    </xf>
    <xf numFmtId="49" fontId="35" fillId="0" borderId="11" xfId="3" applyNumberFormat="1" applyFont="1" applyBorder="1" applyAlignment="1">
      <alignment horizontal="center" vertical="center"/>
    </xf>
    <xf numFmtId="49" fontId="35" fillId="0" borderId="9" xfId="3" applyNumberFormat="1" applyFont="1" applyBorder="1" applyAlignment="1">
      <alignment horizontal="center" vertical="center"/>
    </xf>
    <xf numFmtId="49" fontId="36" fillId="0" borderId="10" xfId="3" applyNumberFormat="1" applyFont="1" applyBorder="1" applyAlignment="1">
      <alignment horizontal="center" vertical="center"/>
    </xf>
    <xf numFmtId="49" fontId="36" fillId="0" borderId="11" xfId="3" applyNumberFormat="1" applyFont="1" applyBorder="1" applyAlignment="1">
      <alignment horizontal="center" vertical="center"/>
    </xf>
    <xf numFmtId="49" fontId="36" fillId="0" borderId="6" xfId="3" applyNumberFormat="1" applyFont="1" applyBorder="1" applyAlignment="1">
      <alignment horizontal="center" vertical="center"/>
    </xf>
    <xf numFmtId="49" fontId="37" fillId="0" borderId="14" xfId="3" applyNumberFormat="1" applyFont="1" applyBorder="1" applyAlignment="1">
      <alignment horizontal="center" vertical="center"/>
    </xf>
    <xf numFmtId="49" fontId="37" fillId="0" borderId="43" xfId="3" applyNumberFormat="1" applyFont="1" applyBorder="1" applyAlignment="1">
      <alignment horizontal="center" vertical="center"/>
    </xf>
    <xf numFmtId="49" fontId="36" fillId="0" borderId="29" xfId="3" applyNumberFormat="1" applyFont="1" applyBorder="1" applyAlignment="1">
      <alignment horizontal="center" vertical="center" shrinkToFit="1"/>
    </xf>
    <xf numFmtId="49" fontId="36" fillId="0" borderId="6" xfId="3" applyNumberFormat="1" applyFont="1" applyBorder="1" applyAlignment="1">
      <alignment horizontal="center" vertical="center" shrinkToFit="1"/>
    </xf>
    <xf numFmtId="49" fontId="36" fillId="0" borderId="7" xfId="3" applyNumberFormat="1" applyFont="1" applyBorder="1" applyAlignment="1">
      <alignment horizontal="center" vertical="center" shrinkToFit="1"/>
    </xf>
    <xf numFmtId="49" fontId="11" fillId="2" borderId="0" xfId="3" applyNumberFormat="1" applyFont="1" applyFill="1" applyAlignment="1" applyProtection="1">
      <alignment horizontal="left" vertical="top" wrapText="1"/>
      <protection locked="0"/>
    </xf>
    <xf numFmtId="49" fontId="29" fillId="0" borderId="77" xfId="3" applyNumberFormat="1" applyFont="1" applyBorder="1" applyAlignment="1">
      <alignment horizontal="center" vertical="center" wrapText="1"/>
    </xf>
    <xf numFmtId="49" fontId="29" fillId="0" borderId="78" xfId="3" applyNumberFormat="1" applyFont="1" applyBorder="1" applyAlignment="1">
      <alignment horizontal="center" vertical="center" wrapText="1"/>
    </xf>
    <xf numFmtId="49" fontId="30" fillId="0" borderId="10" xfId="3" applyNumberFormat="1" applyFont="1" applyBorder="1" applyAlignment="1">
      <alignment horizontal="center" vertical="center"/>
    </xf>
    <xf numFmtId="49" fontId="30" fillId="0" borderId="9" xfId="3" applyNumberFormat="1" applyFont="1" applyBorder="1" applyAlignment="1">
      <alignment horizontal="center" vertical="center"/>
    </xf>
    <xf numFmtId="0" fontId="0" fillId="0" borderId="46" xfId="0" applyBorder="1" applyAlignment="1">
      <alignment horizontal="center" vertical="center" wrapText="1"/>
    </xf>
    <xf numFmtId="0" fontId="0" fillId="0" borderId="48" xfId="0" applyBorder="1" applyAlignment="1">
      <alignment horizontal="center" vertical="center" wrapText="1"/>
    </xf>
  </cellXfs>
  <cellStyles count="6">
    <cellStyle name="ハイパーリンク" xfId="5" builtinId="8"/>
    <cellStyle name="ハイパーリンク 2" xfId="1" xr:uid="{AAE05E9E-00CD-4483-8279-81A716421EA6}"/>
    <cellStyle name="標準" xfId="0" builtinId="0"/>
    <cellStyle name="標準 2" xfId="2" xr:uid="{759F6D90-B8BF-4EB0-9FA3-57965E641090}"/>
    <cellStyle name="標準 3" xfId="3" xr:uid="{5672151E-01E9-43DB-873F-5C6852A96841}"/>
    <cellStyle name="標準 4" xfId="4" xr:uid="{E1B2E451-F560-48C6-B02D-9DEB87FB5C6F}"/>
  </cellStyles>
  <dxfs count="12">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colors>
    <mruColors>
      <color rgb="FF83CB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17</xdr:col>
      <xdr:colOff>0</xdr:colOff>
      <xdr:row>85</xdr:row>
      <xdr:rowOff>133350</xdr:rowOff>
    </xdr:from>
    <xdr:to>
      <xdr:col>34</xdr:col>
      <xdr:colOff>0</xdr:colOff>
      <xdr:row>85</xdr:row>
      <xdr:rowOff>133350</xdr:rowOff>
    </xdr:to>
    <xdr:cxnSp macro="">
      <xdr:nvCxnSpPr>
        <xdr:cNvPr id="5" name="直線コネクタ 4">
          <a:extLst>
            <a:ext uri="{FF2B5EF4-FFF2-40B4-BE49-F238E27FC236}">
              <a16:creationId xmlns:a16="http://schemas.microsoft.com/office/drawing/2014/main" id="{B0104DB5-9B8B-BF74-AF44-8FAEDC6D475E}"/>
            </a:ext>
          </a:extLst>
        </xdr:cNvPr>
        <xdr:cNvCxnSpPr/>
      </xdr:nvCxnSpPr>
      <xdr:spPr>
        <a:xfrm>
          <a:off x="3724275" y="13201650"/>
          <a:ext cx="3724275" cy="0"/>
        </a:xfrm>
        <a:prstGeom prst="line">
          <a:avLst/>
        </a:prstGeom>
        <a:ln w="12700">
          <a:solidFill>
            <a:schemeClr val="tx1"/>
          </a:solidFill>
        </a:ln>
      </xdr:spPr>
      <xdr:style>
        <a:lnRef idx="2">
          <a:schemeClr val="accent1"/>
        </a:lnRef>
        <a:fillRef idx="0">
          <a:schemeClr val="accent1"/>
        </a:fillRef>
        <a:effectRef idx="1">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19</xdr:col>
      <xdr:colOff>0</xdr:colOff>
      <xdr:row>0</xdr:row>
      <xdr:rowOff>190500</xdr:rowOff>
    </xdr:from>
    <xdr:to>
      <xdr:col>21</xdr:col>
      <xdr:colOff>228600</xdr:colOff>
      <xdr:row>4</xdr:row>
      <xdr:rowOff>190500</xdr:rowOff>
    </xdr:to>
    <xdr:pic>
      <xdr:nvPicPr>
        <xdr:cNvPr id="2" name="図 1">
          <a:extLst>
            <a:ext uri="{FF2B5EF4-FFF2-40B4-BE49-F238E27FC236}">
              <a16:creationId xmlns:a16="http://schemas.microsoft.com/office/drawing/2014/main" id="{0250F26A-604E-424B-8A4F-04DF78B626F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29425" y="190500"/>
          <a:ext cx="933450" cy="933450"/>
        </a:xfrm>
        <a:prstGeom prst="rect">
          <a:avLst/>
        </a:prstGeom>
      </xdr:spPr>
    </xdr:pic>
    <xdr:clientData/>
  </xdr:twoCellAnchor>
  <xdr:twoCellAnchor>
    <xdr:from>
      <xdr:col>1</xdr:col>
      <xdr:colOff>0</xdr:colOff>
      <xdr:row>45</xdr:row>
      <xdr:rowOff>9525</xdr:rowOff>
    </xdr:from>
    <xdr:to>
      <xdr:col>22</xdr:col>
      <xdr:colOff>371475</xdr:colOff>
      <xdr:row>66</xdr:row>
      <xdr:rowOff>19050</xdr:rowOff>
    </xdr:to>
    <xdr:sp macro="" textlink="">
      <xdr:nvSpPr>
        <xdr:cNvPr id="4" name="正方形/長方形 3">
          <a:extLst>
            <a:ext uri="{FF2B5EF4-FFF2-40B4-BE49-F238E27FC236}">
              <a16:creationId xmlns:a16="http://schemas.microsoft.com/office/drawing/2014/main" id="{3B995148-C73E-1996-F6E0-FE5E8C1084ED}"/>
            </a:ext>
          </a:extLst>
        </xdr:cNvPr>
        <xdr:cNvSpPr/>
      </xdr:nvSpPr>
      <xdr:spPr>
        <a:xfrm>
          <a:off x="352425" y="8801100"/>
          <a:ext cx="7839075" cy="3771900"/>
        </a:xfrm>
        <a:prstGeom prst="rect">
          <a:avLst/>
        </a:prstGeom>
        <a:solidFill>
          <a:schemeClr val="bg1">
            <a:lumMod val="8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180975</xdr:colOff>
      <xdr:row>52</xdr:row>
      <xdr:rowOff>66675</xdr:rowOff>
    </xdr:from>
    <xdr:to>
      <xdr:col>18</xdr:col>
      <xdr:colOff>219075</xdr:colOff>
      <xdr:row>57</xdr:row>
      <xdr:rowOff>152400</xdr:rowOff>
    </xdr:to>
    <xdr:sp macro="" textlink="">
      <xdr:nvSpPr>
        <xdr:cNvPr id="5" name="テキスト ボックス 4">
          <a:extLst>
            <a:ext uri="{FF2B5EF4-FFF2-40B4-BE49-F238E27FC236}">
              <a16:creationId xmlns:a16="http://schemas.microsoft.com/office/drawing/2014/main" id="{235A4ECE-ACE9-D523-FC33-A78227DFC0A8}"/>
            </a:ext>
          </a:extLst>
        </xdr:cNvPr>
        <xdr:cNvSpPr txBox="1"/>
      </xdr:nvSpPr>
      <xdr:spPr>
        <a:xfrm>
          <a:off x="1828800" y="10125075"/>
          <a:ext cx="4800600" cy="990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400"/>
            <a:t>写真貼付位置</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y-nisimura@keishin.ed.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58D97A-DBA7-4429-978C-08C1D5806AE9}">
  <dimension ref="A1:C18"/>
  <sheetViews>
    <sheetView workbookViewId="0">
      <selection activeCell="B10" sqref="B10:B13"/>
    </sheetView>
  </sheetViews>
  <sheetFormatPr defaultRowHeight="18.75"/>
  <cols>
    <col min="2" max="2" width="25.5" bestFit="1" customWidth="1"/>
    <col min="3" max="3" width="130.875" bestFit="1" customWidth="1"/>
  </cols>
  <sheetData>
    <row r="1" spans="1:3" ht="30">
      <c r="A1" s="98" t="s">
        <v>0</v>
      </c>
      <c r="B1" s="99"/>
      <c r="C1" s="99"/>
    </row>
    <row r="2" spans="1:3">
      <c r="A2" s="31" t="s">
        <v>1</v>
      </c>
      <c r="B2" s="31" t="s">
        <v>2</v>
      </c>
      <c r="C2" s="34" t="s">
        <v>3</v>
      </c>
    </row>
    <row r="3" spans="1:3" ht="26.25" customHeight="1">
      <c r="A3" s="31">
        <v>1</v>
      </c>
      <c r="B3" s="41" t="s">
        <v>4</v>
      </c>
      <c r="C3" s="35" t="s">
        <v>5</v>
      </c>
    </row>
    <row r="4" spans="1:3" ht="26.25" customHeight="1">
      <c r="A4" s="95">
        <v>2</v>
      </c>
      <c r="B4" s="92" t="s">
        <v>6</v>
      </c>
      <c r="C4" s="33" t="s">
        <v>7</v>
      </c>
    </row>
    <row r="5" spans="1:3" ht="26.25" customHeight="1">
      <c r="A5" s="96"/>
      <c r="B5" s="93"/>
      <c r="C5" s="33" t="s">
        <v>8</v>
      </c>
    </row>
    <row r="6" spans="1:3" ht="26.25" customHeight="1">
      <c r="A6" s="96"/>
      <c r="B6" s="93"/>
      <c r="C6" s="33" t="s">
        <v>9</v>
      </c>
    </row>
    <row r="7" spans="1:3" ht="26.25" customHeight="1">
      <c r="A7" s="96"/>
      <c r="B7" s="93"/>
      <c r="C7" s="33" t="s">
        <v>10</v>
      </c>
    </row>
    <row r="8" spans="1:3" ht="26.25" customHeight="1">
      <c r="A8" s="96"/>
      <c r="B8" s="93"/>
      <c r="C8" s="33" t="s">
        <v>11</v>
      </c>
    </row>
    <row r="9" spans="1:3" ht="26.25" customHeight="1">
      <c r="A9" s="97"/>
      <c r="B9" s="94"/>
      <c r="C9" s="33" t="s">
        <v>12</v>
      </c>
    </row>
    <row r="10" spans="1:3" ht="26.25" customHeight="1">
      <c r="A10" s="95">
        <v>3</v>
      </c>
      <c r="B10" s="100" t="s">
        <v>13</v>
      </c>
      <c r="C10" s="32" t="s">
        <v>14</v>
      </c>
    </row>
    <row r="11" spans="1:3" ht="26.25" customHeight="1">
      <c r="A11" s="96"/>
      <c r="B11" s="100"/>
      <c r="C11" s="32" t="s">
        <v>15</v>
      </c>
    </row>
    <row r="12" spans="1:3" ht="26.25" customHeight="1">
      <c r="A12" s="96"/>
      <c r="B12" s="100"/>
      <c r="C12" s="32" t="s">
        <v>16</v>
      </c>
    </row>
    <row r="13" spans="1:3" ht="26.25" customHeight="1">
      <c r="A13" s="96"/>
      <c r="B13" s="100"/>
      <c r="C13" s="33" t="s">
        <v>17</v>
      </c>
    </row>
    <row r="14" spans="1:3" ht="26.25" customHeight="1">
      <c r="A14" s="96"/>
      <c r="B14" s="36" t="s">
        <v>18</v>
      </c>
      <c r="C14" s="42" t="s">
        <v>19</v>
      </c>
    </row>
    <row r="15" spans="1:3" ht="26.25" customHeight="1">
      <c r="A15" s="96"/>
      <c r="B15" s="43" t="s">
        <v>20</v>
      </c>
      <c r="C15" s="44" t="s">
        <v>21</v>
      </c>
    </row>
    <row r="16" spans="1:3" ht="26.25" customHeight="1">
      <c r="A16" s="97"/>
      <c r="B16" s="37"/>
      <c r="C16" s="33" t="s">
        <v>22</v>
      </c>
    </row>
    <row r="17" spans="1:3" ht="26.25" customHeight="1">
      <c r="A17" s="31"/>
      <c r="B17" s="30" t="s">
        <v>23</v>
      </c>
      <c r="C17" s="32" t="s">
        <v>24</v>
      </c>
    </row>
    <row r="18" spans="1:3">
      <c r="C18" t="s">
        <v>25</v>
      </c>
    </row>
  </sheetData>
  <mergeCells count="5">
    <mergeCell ref="B4:B9"/>
    <mergeCell ref="A4:A9"/>
    <mergeCell ref="A10:A16"/>
    <mergeCell ref="A1:C1"/>
    <mergeCell ref="B10:B13"/>
  </mergeCells>
  <phoneticPr fontId="2"/>
  <hyperlinks>
    <hyperlink ref="B15" r:id="rId1" xr:uid="{1B58BCCD-F2D8-4A02-AC41-0BA9E13E7430}"/>
    <hyperlink ref="B3" location="選手名簿!A1" display="選手名簿" xr:uid="{27F6FA5A-A695-4D39-A379-3AD2C7811D2B}"/>
    <hyperlink ref="B4:B9" location="'①参加申込書（自動入力）'!A1" display="'①参加申込書（自動入力）'!A1" xr:uid="{DC51DA88-B09A-446F-83AC-B39EC5DA46F4}"/>
    <hyperlink ref="B10:B13" location="②参加校紹介!A1" display="②参加校紹介!A1" xr:uid="{FA12B07E-DA10-494A-A8DF-87D3059F82F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3FDFB-7BC2-4416-ADE5-A363BA7D8BF2}">
  <sheetPr>
    <tabColor rgb="FF92D050"/>
  </sheetPr>
  <dimension ref="A1:AI40"/>
  <sheetViews>
    <sheetView topLeftCell="A16" zoomScaleNormal="100" workbookViewId="0">
      <selection activeCell="B40" sqref="B40:E40"/>
    </sheetView>
  </sheetViews>
  <sheetFormatPr defaultRowHeight="18.75"/>
  <cols>
    <col min="1" max="1" width="3.75" bestFit="1" customWidth="1"/>
    <col min="2" max="2" width="11" bestFit="1" customWidth="1"/>
    <col min="3" max="3" width="5.25" bestFit="1" customWidth="1"/>
    <col min="4" max="5" width="22.5" customWidth="1"/>
    <col min="6" max="8" width="5.25" bestFit="1" customWidth="1"/>
    <col min="9" max="11" width="4.375" customWidth="1"/>
    <col min="12" max="12" width="5.25" bestFit="1" customWidth="1"/>
  </cols>
  <sheetData>
    <row r="1" spans="1:12">
      <c r="A1" s="101" t="s">
        <v>26</v>
      </c>
      <c r="B1" s="101"/>
      <c r="C1" s="101"/>
      <c r="D1" s="101"/>
      <c r="E1" s="101"/>
      <c r="F1" s="101"/>
      <c r="G1" s="101"/>
      <c r="H1" s="101"/>
      <c r="I1" s="101"/>
      <c r="J1" s="101"/>
      <c r="K1" s="101"/>
      <c r="L1" s="101"/>
    </row>
    <row r="2" spans="1:12">
      <c r="A2" s="103" t="s">
        <v>27</v>
      </c>
      <c r="B2" s="107" t="s">
        <v>28</v>
      </c>
      <c r="C2" s="107" t="s">
        <v>29</v>
      </c>
      <c r="D2" s="107" t="s">
        <v>30</v>
      </c>
      <c r="E2" s="107" t="s">
        <v>31</v>
      </c>
      <c r="F2" s="104"/>
      <c r="G2" s="104"/>
      <c r="H2" s="107" t="s">
        <v>32</v>
      </c>
      <c r="I2" s="107"/>
      <c r="J2" s="107"/>
      <c r="K2" s="107"/>
    </row>
    <row r="3" spans="1:12">
      <c r="A3" s="103"/>
      <c r="B3" s="107"/>
      <c r="C3" s="107"/>
      <c r="D3" s="107"/>
      <c r="E3" s="107"/>
      <c r="F3" s="105"/>
      <c r="G3" s="105"/>
      <c r="H3" s="31" t="s">
        <v>33</v>
      </c>
      <c r="I3" s="31" t="s">
        <v>34</v>
      </c>
      <c r="J3" s="31" t="s">
        <v>35</v>
      </c>
      <c r="K3" s="31" t="s">
        <v>36</v>
      </c>
    </row>
    <row r="4" spans="1:12">
      <c r="A4" s="103"/>
      <c r="B4" s="39" t="s">
        <v>37</v>
      </c>
      <c r="C4" s="75"/>
      <c r="D4" s="75"/>
      <c r="E4" s="75"/>
      <c r="F4" s="105"/>
      <c r="G4" s="105"/>
      <c r="H4" s="39"/>
      <c r="I4" s="75"/>
      <c r="J4" s="75"/>
      <c r="K4" s="75"/>
    </row>
    <row r="5" spans="1:12">
      <c r="A5" s="103"/>
      <c r="B5" s="76" t="s">
        <v>38</v>
      </c>
      <c r="C5" s="77">
        <v>30</v>
      </c>
      <c r="D5" s="77"/>
      <c r="E5" s="77"/>
      <c r="F5" s="105"/>
      <c r="G5" s="105"/>
      <c r="H5" s="76"/>
      <c r="I5" s="77"/>
      <c r="J5" s="77"/>
      <c r="K5" s="77"/>
    </row>
    <row r="6" spans="1:12">
      <c r="A6" s="103"/>
      <c r="B6" s="40" t="s">
        <v>39</v>
      </c>
      <c r="C6" s="78">
        <v>31</v>
      </c>
      <c r="D6" s="78"/>
      <c r="E6" s="78"/>
      <c r="F6" s="106"/>
      <c r="G6" s="106"/>
      <c r="H6" s="40"/>
      <c r="I6" s="78"/>
      <c r="J6" s="78"/>
      <c r="K6" s="78"/>
    </row>
    <row r="7" spans="1:12" ht="18.75" customHeight="1">
      <c r="A7" s="103" t="s">
        <v>40</v>
      </c>
      <c r="B7" s="95" t="s">
        <v>41</v>
      </c>
      <c r="C7" s="107" t="s">
        <v>29</v>
      </c>
      <c r="D7" s="107" t="s">
        <v>30</v>
      </c>
      <c r="E7" s="107" t="s">
        <v>31</v>
      </c>
      <c r="F7" s="107" t="s">
        <v>42</v>
      </c>
      <c r="G7" s="107" t="s">
        <v>43</v>
      </c>
      <c r="H7" s="107" t="s">
        <v>32</v>
      </c>
      <c r="I7" s="107"/>
      <c r="J7" s="107"/>
      <c r="K7" s="107"/>
      <c r="L7" s="107" t="s">
        <v>44</v>
      </c>
    </row>
    <row r="8" spans="1:12">
      <c r="A8" s="103"/>
      <c r="B8" s="97"/>
      <c r="C8" s="107"/>
      <c r="D8" s="107"/>
      <c r="E8" s="107"/>
      <c r="F8" s="107"/>
      <c r="G8" s="107"/>
      <c r="H8" s="31" t="s">
        <v>33</v>
      </c>
      <c r="I8" s="31" t="s">
        <v>34</v>
      </c>
      <c r="J8" s="31" t="s">
        <v>35</v>
      </c>
      <c r="K8" s="31" t="s">
        <v>36</v>
      </c>
      <c r="L8" s="107"/>
    </row>
    <row r="9" spans="1:12">
      <c r="A9" s="103"/>
      <c r="B9" s="75">
        <v>1</v>
      </c>
      <c r="C9" s="75"/>
      <c r="D9" s="75"/>
      <c r="E9" s="75"/>
      <c r="F9" s="75"/>
      <c r="G9" s="75"/>
      <c r="H9" s="39" t="s">
        <v>45</v>
      </c>
      <c r="I9" s="75"/>
      <c r="J9" s="75"/>
      <c r="K9" s="75"/>
      <c r="L9" s="75"/>
    </row>
    <row r="10" spans="1:12">
      <c r="A10" s="103"/>
      <c r="B10" s="79">
        <v>2</v>
      </c>
      <c r="C10" s="79"/>
      <c r="D10" s="79"/>
      <c r="E10" s="79"/>
      <c r="F10" s="79"/>
      <c r="G10" s="79"/>
      <c r="H10" s="80" t="s">
        <v>45</v>
      </c>
      <c r="I10" s="79"/>
      <c r="J10" s="79"/>
      <c r="K10" s="79"/>
      <c r="L10" s="79"/>
    </row>
    <row r="11" spans="1:12">
      <c r="A11" s="103"/>
      <c r="B11" s="79">
        <v>3</v>
      </c>
      <c r="C11" s="79"/>
      <c r="D11" s="79"/>
      <c r="E11" s="79"/>
      <c r="F11" s="79"/>
      <c r="G11" s="79"/>
      <c r="H11" s="80" t="s">
        <v>45</v>
      </c>
      <c r="I11" s="79"/>
      <c r="J11" s="79"/>
      <c r="K11" s="79"/>
      <c r="L11" s="79"/>
    </row>
    <row r="12" spans="1:12">
      <c r="A12" s="103"/>
      <c r="B12" s="79">
        <v>4</v>
      </c>
      <c r="C12" s="79"/>
      <c r="D12" s="79"/>
      <c r="E12" s="79"/>
      <c r="F12" s="79"/>
      <c r="G12" s="79"/>
      <c r="H12" s="80" t="s">
        <v>45</v>
      </c>
      <c r="I12" s="79"/>
      <c r="J12" s="79"/>
      <c r="K12" s="79"/>
      <c r="L12" s="79"/>
    </row>
    <row r="13" spans="1:12">
      <c r="A13" s="103"/>
      <c r="B13" s="78">
        <v>5</v>
      </c>
      <c r="C13" s="78"/>
      <c r="D13" s="78"/>
      <c r="E13" s="78"/>
      <c r="F13" s="78"/>
      <c r="G13" s="78"/>
      <c r="H13" s="40" t="s">
        <v>45</v>
      </c>
      <c r="I13" s="78"/>
      <c r="J13" s="78"/>
      <c r="K13" s="78"/>
      <c r="L13" s="78"/>
    </row>
    <row r="14" spans="1:12">
      <c r="A14" s="103"/>
      <c r="B14" s="75">
        <v>6</v>
      </c>
      <c r="C14" s="75"/>
      <c r="D14" s="75"/>
      <c r="E14" s="75"/>
      <c r="F14" s="75"/>
      <c r="G14" s="75"/>
      <c r="H14" s="39" t="s">
        <v>45</v>
      </c>
      <c r="I14" s="75"/>
      <c r="J14" s="75"/>
      <c r="K14" s="75"/>
      <c r="L14" s="75"/>
    </row>
    <row r="15" spans="1:12">
      <c r="A15" s="103"/>
      <c r="B15" s="79">
        <v>7</v>
      </c>
      <c r="C15" s="79"/>
      <c r="D15" s="79"/>
      <c r="E15" s="79"/>
      <c r="F15" s="79"/>
      <c r="G15" s="79"/>
      <c r="H15" s="80" t="s">
        <v>45</v>
      </c>
      <c r="I15" s="79"/>
      <c r="J15" s="79"/>
      <c r="K15" s="79"/>
      <c r="L15" s="79"/>
    </row>
    <row r="16" spans="1:12">
      <c r="A16" s="103"/>
      <c r="B16" s="79">
        <v>8</v>
      </c>
      <c r="C16" s="79"/>
      <c r="D16" s="79"/>
      <c r="E16" s="79"/>
      <c r="F16" s="79"/>
      <c r="G16" s="79"/>
      <c r="H16" s="80" t="s">
        <v>45</v>
      </c>
      <c r="I16" s="79"/>
      <c r="J16" s="79"/>
      <c r="K16" s="79"/>
      <c r="L16" s="79"/>
    </row>
    <row r="17" spans="1:12">
      <c r="A17" s="103"/>
      <c r="B17" s="79">
        <v>9</v>
      </c>
      <c r="C17" s="79"/>
      <c r="D17" s="79"/>
      <c r="E17" s="79"/>
      <c r="F17" s="79"/>
      <c r="G17" s="79"/>
      <c r="H17" s="80" t="s">
        <v>45</v>
      </c>
      <c r="I17" s="79"/>
      <c r="J17" s="79"/>
      <c r="K17" s="79"/>
      <c r="L17" s="79"/>
    </row>
    <row r="18" spans="1:12">
      <c r="A18" s="103"/>
      <c r="B18" s="78">
        <v>10</v>
      </c>
      <c r="C18" s="78"/>
      <c r="D18" s="78"/>
      <c r="E18" s="78"/>
      <c r="F18" s="78"/>
      <c r="G18" s="78"/>
      <c r="H18" s="40" t="s">
        <v>45</v>
      </c>
      <c r="I18" s="78"/>
      <c r="J18" s="78"/>
      <c r="K18" s="78"/>
      <c r="L18" s="78"/>
    </row>
    <row r="19" spans="1:12">
      <c r="A19" s="103"/>
      <c r="B19" s="75">
        <v>11</v>
      </c>
      <c r="C19" s="75"/>
      <c r="D19" s="75"/>
      <c r="E19" s="75"/>
      <c r="F19" s="75"/>
      <c r="G19" s="75"/>
      <c r="H19" s="39" t="s">
        <v>45</v>
      </c>
      <c r="I19" s="75"/>
      <c r="J19" s="75"/>
      <c r="K19" s="75"/>
      <c r="L19" s="75"/>
    </row>
    <row r="20" spans="1:12">
      <c r="A20" s="103"/>
      <c r="B20" s="79">
        <v>12</v>
      </c>
      <c r="C20" s="79"/>
      <c r="D20" s="79"/>
      <c r="E20" s="79"/>
      <c r="F20" s="79"/>
      <c r="G20" s="79"/>
      <c r="H20" s="80" t="s">
        <v>45</v>
      </c>
      <c r="I20" s="79"/>
      <c r="J20" s="79"/>
      <c r="K20" s="79"/>
      <c r="L20" s="79"/>
    </row>
    <row r="21" spans="1:12">
      <c r="A21" s="103"/>
      <c r="B21" s="79">
        <v>13</v>
      </c>
      <c r="C21" s="79"/>
      <c r="D21" s="79"/>
      <c r="E21" s="79"/>
      <c r="F21" s="79"/>
      <c r="G21" s="79"/>
      <c r="H21" s="80" t="s">
        <v>45</v>
      </c>
      <c r="I21" s="79"/>
      <c r="J21" s="79"/>
      <c r="K21" s="79"/>
      <c r="L21" s="79"/>
    </row>
    <row r="22" spans="1:12">
      <c r="A22" s="103"/>
      <c r="B22" s="79">
        <v>14</v>
      </c>
      <c r="C22" s="79"/>
      <c r="D22" s="79"/>
      <c r="E22" s="79"/>
      <c r="F22" s="79"/>
      <c r="G22" s="79"/>
      <c r="H22" s="80" t="s">
        <v>45</v>
      </c>
      <c r="I22" s="79"/>
      <c r="J22" s="79"/>
      <c r="K22" s="79"/>
      <c r="L22" s="79"/>
    </row>
    <row r="23" spans="1:12">
      <c r="A23" s="103"/>
      <c r="B23" s="78">
        <v>15</v>
      </c>
      <c r="C23" s="78"/>
      <c r="D23" s="78"/>
      <c r="E23" s="78"/>
      <c r="F23" s="78"/>
      <c r="G23" s="78"/>
      <c r="H23" s="40" t="s">
        <v>45</v>
      </c>
      <c r="I23" s="78"/>
      <c r="J23" s="78"/>
      <c r="K23" s="78"/>
      <c r="L23" s="78"/>
    </row>
    <row r="24" spans="1:12">
      <c r="A24" s="103"/>
      <c r="B24" s="75">
        <v>16</v>
      </c>
      <c r="C24" s="75"/>
      <c r="D24" s="75"/>
      <c r="E24" s="75"/>
      <c r="F24" s="75"/>
      <c r="G24" s="75"/>
      <c r="H24" s="39" t="s">
        <v>45</v>
      </c>
      <c r="I24" s="75"/>
      <c r="J24" s="75"/>
      <c r="K24" s="75"/>
      <c r="L24" s="75"/>
    </row>
    <row r="25" spans="1:12">
      <c r="A25" s="103"/>
      <c r="B25" s="79">
        <v>17</v>
      </c>
      <c r="C25" s="79"/>
      <c r="D25" s="79"/>
      <c r="E25" s="79"/>
      <c r="F25" s="79"/>
      <c r="G25" s="79"/>
      <c r="H25" s="80" t="s">
        <v>45</v>
      </c>
      <c r="I25" s="79"/>
      <c r="J25" s="79"/>
      <c r="K25" s="79"/>
      <c r="L25" s="79"/>
    </row>
    <row r="26" spans="1:12">
      <c r="A26" s="103"/>
      <c r="B26" s="79">
        <v>18</v>
      </c>
      <c r="C26" s="79"/>
      <c r="D26" s="79"/>
      <c r="E26" s="79"/>
      <c r="F26" s="79"/>
      <c r="G26" s="79"/>
      <c r="H26" s="80" t="s">
        <v>45</v>
      </c>
      <c r="I26" s="79"/>
      <c r="J26" s="79"/>
      <c r="K26" s="79"/>
      <c r="L26" s="79"/>
    </row>
    <row r="27" spans="1:12">
      <c r="A27" s="103"/>
      <c r="B27" s="79">
        <v>19</v>
      </c>
      <c r="C27" s="79"/>
      <c r="D27" s="79"/>
      <c r="E27" s="79"/>
      <c r="F27" s="79"/>
      <c r="G27" s="79"/>
      <c r="H27" s="80" t="s">
        <v>45</v>
      </c>
      <c r="I27" s="79"/>
      <c r="J27" s="79"/>
      <c r="K27" s="79"/>
      <c r="L27" s="79"/>
    </row>
    <row r="28" spans="1:12">
      <c r="A28" s="103"/>
      <c r="B28" s="78">
        <v>20</v>
      </c>
      <c r="C28" s="78"/>
      <c r="D28" s="78"/>
      <c r="E28" s="78"/>
      <c r="F28" s="78"/>
      <c r="G28" s="78"/>
      <c r="H28" s="40" t="s">
        <v>45</v>
      </c>
      <c r="I28" s="78"/>
      <c r="J28" s="78"/>
      <c r="K28" s="78"/>
      <c r="L28" s="78"/>
    </row>
    <row r="29" spans="1:12">
      <c r="A29" s="103"/>
      <c r="B29" s="75">
        <v>21</v>
      </c>
      <c r="C29" s="75"/>
      <c r="D29" s="75"/>
      <c r="E29" s="75"/>
      <c r="F29" s="75"/>
      <c r="G29" s="75"/>
      <c r="H29" s="39" t="s">
        <v>45</v>
      </c>
      <c r="I29" s="75"/>
      <c r="J29" s="75"/>
      <c r="K29" s="75"/>
      <c r="L29" s="75"/>
    </row>
    <row r="30" spans="1:12">
      <c r="A30" s="103"/>
      <c r="B30" s="79">
        <v>22</v>
      </c>
      <c r="C30" s="79"/>
      <c r="D30" s="79"/>
      <c r="E30" s="79"/>
      <c r="F30" s="79"/>
      <c r="G30" s="79"/>
      <c r="H30" s="80" t="s">
        <v>45</v>
      </c>
      <c r="I30" s="79"/>
      <c r="J30" s="79"/>
      <c r="K30" s="79"/>
      <c r="L30" s="79"/>
    </row>
    <row r="31" spans="1:12">
      <c r="A31" s="103"/>
      <c r="B31" s="79">
        <v>23</v>
      </c>
      <c r="C31" s="79"/>
      <c r="D31" s="79"/>
      <c r="E31" s="79"/>
      <c r="F31" s="79"/>
      <c r="G31" s="79"/>
      <c r="H31" s="80" t="s">
        <v>45</v>
      </c>
      <c r="I31" s="79"/>
      <c r="J31" s="79"/>
      <c r="K31" s="79"/>
      <c r="L31" s="79"/>
    </row>
    <row r="32" spans="1:12">
      <c r="A32" s="103"/>
      <c r="B32" s="79">
        <v>24</v>
      </c>
      <c r="C32" s="79"/>
      <c r="D32" s="79"/>
      <c r="E32" s="79"/>
      <c r="F32" s="79"/>
      <c r="G32" s="79"/>
      <c r="H32" s="80" t="s">
        <v>45</v>
      </c>
      <c r="I32" s="79"/>
      <c r="J32" s="79"/>
      <c r="K32" s="79"/>
      <c r="L32" s="79"/>
    </row>
    <row r="33" spans="1:35">
      <c r="A33" s="103"/>
      <c r="B33" s="78">
        <v>25</v>
      </c>
      <c r="C33" s="78"/>
      <c r="D33" s="78"/>
      <c r="E33" s="78"/>
      <c r="F33" s="78"/>
      <c r="G33" s="78"/>
      <c r="H33" s="40" t="s">
        <v>45</v>
      </c>
      <c r="I33" s="78"/>
      <c r="J33" s="78"/>
      <c r="K33" s="78"/>
      <c r="L33" s="78"/>
    </row>
    <row r="34" spans="1:35">
      <c r="A34" s="103"/>
      <c r="B34" s="102" t="s">
        <v>46</v>
      </c>
      <c r="C34" s="102"/>
      <c r="D34" s="30"/>
      <c r="E34" s="30"/>
      <c r="F34" s="30"/>
      <c r="G34" s="81"/>
      <c r="H34" s="31" t="s">
        <v>45</v>
      </c>
      <c r="I34" s="30"/>
      <c r="J34" s="30"/>
      <c r="K34" s="30"/>
      <c r="L34" s="30"/>
    </row>
    <row r="35" spans="1:35">
      <c r="A35" s="103"/>
      <c r="B35" s="102" t="s">
        <v>47</v>
      </c>
      <c r="C35" s="102"/>
      <c r="D35" s="30"/>
      <c r="E35" s="30"/>
      <c r="F35" s="30"/>
      <c r="G35" s="81"/>
      <c r="H35" s="31" t="s">
        <v>45</v>
      </c>
      <c r="I35" s="30"/>
      <c r="J35" s="30"/>
      <c r="K35" s="30"/>
      <c r="L35" s="30"/>
    </row>
    <row r="36" spans="1:35">
      <c r="A36" t="s">
        <v>48</v>
      </c>
    </row>
    <row r="37" spans="1:35" ht="18.75" customHeight="1">
      <c r="A37" s="110" t="s">
        <v>49</v>
      </c>
      <c r="B37" s="110"/>
      <c r="C37" s="110"/>
      <c r="D37" s="110"/>
      <c r="E37" s="110"/>
      <c r="F37" s="110"/>
      <c r="G37" s="110"/>
      <c r="H37" s="110"/>
      <c r="I37" s="110"/>
      <c r="J37" s="110"/>
      <c r="K37" s="110"/>
      <c r="L37" s="110"/>
      <c r="M37" s="38"/>
      <c r="N37" s="38"/>
      <c r="O37" s="38"/>
      <c r="P37" s="38"/>
      <c r="Q37" s="38"/>
      <c r="R37" s="38"/>
      <c r="S37" s="38"/>
      <c r="T37" s="38"/>
      <c r="U37" s="38"/>
      <c r="V37" s="38"/>
      <c r="W37" s="38"/>
      <c r="X37" s="38"/>
      <c r="Y37" s="38"/>
      <c r="Z37" s="38"/>
      <c r="AA37" s="38"/>
      <c r="AB37" s="38"/>
      <c r="AC37" s="38"/>
      <c r="AD37" s="38"/>
      <c r="AE37" s="38"/>
      <c r="AF37" s="38"/>
      <c r="AG37" s="38"/>
      <c r="AH37" s="38"/>
      <c r="AI37" s="38"/>
    </row>
    <row r="38" spans="1:35">
      <c r="A38" s="110"/>
      <c r="B38" s="110"/>
      <c r="C38" s="110"/>
      <c r="D38" s="110"/>
      <c r="E38" s="110"/>
      <c r="F38" s="110"/>
      <c r="G38" s="110"/>
      <c r="H38" s="110"/>
      <c r="I38" s="110"/>
      <c r="J38" s="110"/>
      <c r="K38" s="110"/>
      <c r="L38" s="110"/>
      <c r="M38" s="38"/>
      <c r="N38" s="38"/>
      <c r="O38" s="38"/>
      <c r="P38" s="38"/>
      <c r="Q38" s="38"/>
      <c r="R38" s="38"/>
      <c r="S38" s="38"/>
      <c r="T38" s="38"/>
      <c r="U38" s="38"/>
      <c r="V38" s="38"/>
      <c r="W38" s="38"/>
      <c r="X38" s="38"/>
      <c r="Y38" s="38"/>
      <c r="Z38" s="38"/>
      <c r="AA38" s="38"/>
      <c r="AB38" s="38"/>
      <c r="AC38" s="38"/>
      <c r="AD38" s="38"/>
      <c r="AE38" s="38"/>
      <c r="AF38" s="38"/>
      <c r="AG38" s="38"/>
      <c r="AH38" s="38"/>
      <c r="AI38" s="38"/>
    </row>
    <row r="39" spans="1:35">
      <c r="A39" s="109" t="s">
        <v>50</v>
      </c>
      <c r="B39" s="109"/>
      <c r="C39" s="109"/>
      <c r="D39" s="109"/>
      <c r="E39" s="109"/>
      <c r="F39" s="109"/>
      <c r="G39" s="109"/>
      <c r="H39" s="109"/>
      <c r="I39" s="109"/>
      <c r="J39" s="109"/>
      <c r="K39" s="109"/>
      <c r="L39" s="109"/>
    </row>
    <row r="40" spans="1:35" ht="30">
      <c r="B40" s="108" t="s">
        <v>51</v>
      </c>
      <c r="C40" s="108"/>
      <c r="D40" s="108"/>
      <c r="E40" s="108"/>
      <c r="F40" s="91"/>
      <c r="G40" s="91"/>
      <c r="H40" s="91"/>
    </row>
  </sheetData>
  <mergeCells count="23">
    <mergeCell ref="B40:E40"/>
    <mergeCell ref="A39:L39"/>
    <mergeCell ref="C7:C8"/>
    <mergeCell ref="D7:D8"/>
    <mergeCell ref="H2:K2"/>
    <mergeCell ref="E2:E3"/>
    <mergeCell ref="D2:D3"/>
    <mergeCell ref="A37:L38"/>
    <mergeCell ref="A2:A6"/>
    <mergeCell ref="A1:L1"/>
    <mergeCell ref="B35:C35"/>
    <mergeCell ref="A7:A35"/>
    <mergeCell ref="G2:G6"/>
    <mergeCell ref="F2:F6"/>
    <mergeCell ref="E7:E8"/>
    <mergeCell ref="F7:F8"/>
    <mergeCell ref="G7:G8"/>
    <mergeCell ref="H7:K7"/>
    <mergeCell ref="L7:L8"/>
    <mergeCell ref="C2:C3"/>
    <mergeCell ref="B2:B3"/>
    <mergeCell ref="B34:C34"/>
    <mergeCell ref="B7:B8"/>
  </mergeCells>
  <phoneticPr fontId="2"/>
  <dataValidations count="1">
    <dataValidation type="list" allowBlank="1" showInputMessage="1" showErrorMessage="1" sqref="B35:C35" xr:uid="{9F7150E9-A4DA-4403-8E82-27E3F3540140}">
      <formula1>"マネージャー,スコアラー"</formula1>
    </dataValidation>
  </dataValidations>
  <hyperlinks>
    <hyperlink ref="B40:E40" location="'①参加申込書（自動入力）'!A1" display="入力を完了し、次（①参加申込書）へ進む。" xr:uid="{584FAE3C-D119-4C82-BC22-DDC78790F4CB}"/>
  </hyperlinks>
  <pageMargins left="0.7" right="0.7" top="0.75" bottom="0.75" header="0.3" footer="0.3"/>
  <pageSetup paperSize="9" scale="81"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97154-6A43-4B68-B4AC-0114005595BB}">
  <sheetPr>
    <tabColor rgb="FF00B0F0"/>
  </sheetPr>
  <dimension ref="A1:AI146"/>
  <sheetViews>
    <sheetView showZeros="0" zoomScaleNormal="100" zoomScaleSheetLayoutView="100" workbookViewId="0">
      <selection activeCell="AL7" sqref="AL7"/>
    </sheetView>
  </sheetViews>
  <sheetFormatPr defaultColWidth="9" defaultRowHeight="13.5" customHeight="1"/>
  <cols>
    <col min="1" max="35" width="2.875" style="2" customWidth="1"/>
    <col min="36" max="36" width="3.625" style="2" customWidth="1"/>
    <col min="37" max="16384" width="9" style="2"/>
  </cols>
  <sheetData>
    <row r="1" spans="1:35" s="1" customFormat="1" ht="13.5" customHeight="1" thickBot="1">
      <c r="A1" s="292" t="s">
        <v>52</v>
      </c>
      <c r="B1" s="293"/>
      <c r="C1" s="293"/>
      <c r="D1" s="293"/>
      <c r="E1" s="293"/>
      <c r="F1" s="293"/>
      <c r="G1" s="293"/>
      <c r="H1" s="293"/>
      <c r="I1" s="293"/>
      <c r="J1" s="293"/>
      <c r="K1" s="293"/>
      <c r="L1" s="293"/>
      <c r="M1" s="293"/>
      <c r="N1" s="293"/>
      <c r="O1" s="293"/>
      <c r="P1" s="293"/>
      <c r="Q1" s="293"/>
      <c r="R1" s="293"/>
      <c r="S1" s="293"/>
      <c r="T1" s="293"/>
      <c r="U1" s="293"/>
      <c r="V1" s="45"/>
      <c r="W1" s="45"/>
      <c r="X1" s="46"/>
      <c r="Y1" s="46"/>
      <c r="Z1" s="46"/>
      <c r="AA1" s="46"/>
      <c r="AB1" s="46"/>
      <c r="AC1" s="46"/>
      <c r="AD1" s="46"/>
      <c r="AE1" s="46"/>
      <c r="AF1" s="46"/>
      <c r="AG1" s="46"/>
      <c r="AH1" s="46"/>
      <c r="AI1" s="46"/>
    </row>
    <row r="2" spans="1:35" ht="6" customHeight="1">
      <c r="A2" s="293"/>
      <c r="B2" s="293"/>
      <c r="C2" s="293"/>
      <c r="D2" s="293"/>
      <c r="E2" s="293"/>
      <c r="F2" s="293"/>
      <c r="G2" s="293"/>
      <c r="H2" s="293"/>
      <c r="I2" s="293"/>
      <c r="J2" s="293"/>
      <c r="K2" s="293"/>
      <c r="L2" s="293"/>
      <c r="M2" s="293"/>
      <c r="N2" s="293"/>
      <c r="O2" s="293"/>
      <c r="P2" s="293"/>
      <c r="Q2" s="293"/>
      <c r="R2" s="293"/>
      <c r="S2" s="293"/>
      <c r="T2" s="293"/>
      <c r="U2" s="293"/>
      <c r="V2" s="221" t="s">
        <v>53</v>
      </c>
      <c r="W2" s="222"/>
      <c r="X2" s="222"/>
      <c r="Y2" s="222"/>
      <c r="Z2" s="222"/>
      <c r="AA2" s="227"/>
      <c r="AB2" s="227"/>
      <c r="AC2" s="227"/>
      <c r="AD2" s="227"/>
      <c r="AE2" s="227"/>
      <c r="AF2" s="227"/>
      <c r="AG2" s="227"/>
      <c r="AH2" s="227"/>
      <c r="AI2" s="228"/>
    </row>
    <row r="3" spans="1:35" ht="10.5" customHeight="1">
      <c r="A3" s="293"/>
      <c r="B3" s="293"/>
      <c r="C3" s="293"/>
      <c r="D3" s="293"/>
      <c r="E3" s="293"/>
      <c r="F3" s="293"/>
      <c r="G3" s="293"/>
      <c r="H3" s="293"/>
      <c r="I3" s="293"/>
      <c r="J3" s="293"/>
      <c r="K3" s="293"/>
      <c r="L3" s="293"/>
      <c r="M3" s="293"/>
      <c r="N3" s="293"/>
      <c r="O3" s="293"/>
      <c r="P3" s="293"/>
      <c r="Q3" s="293"/>
      <c r="R3" s="293"/>
      <c r="S3" s="293"/>
      <c r="T3" s="293"/>
      <c r="U3" s="293"/>
      <c r="V3" s="223"/>
      <c r="W3" s="224"/>
      <c r="X3" s="224"/>
      <c r="Y3" s="224"/>
      <c r="Z3" s="224"/>
      <c r="AA3" s="229"/>
      <c r="AB3" s="229"/>
      <c r="AC3" s="229"/>
      <c r="AD3" s="229"/>
      <c r="AE3" s="229"/>
      <c r="AF3" s="229"/>
      <c r="AG3" s="229"/>
      <c r="AH3" s="229"/>
      <c r="AI3" s="230"/>
    </row>
    <row r="4" spans="1:35" ht="10.5" customHeight="1" thickBot="1">
      <c r="A4" s="293"/>
      <c r="B4" s="293"/>
      <c r="C4" s="293"/>
      <c r="D4" s="293"/>
      <c r="E4" s="293"/>
      <c r="F4" s="293"/>
      <c r="G4" s="293"/>
      <c r="H4" s="293"/>
      <c r="I4" s="293"/>
      <c r="J4" s="293"/>
      <c r="K4" s="293"/>
      <c r="L4" s="293"/>
      <c r="M4" s="293"/>
      <c r="N4" s="293"/>
      <c r="O4" s="293"/>
      <c r="P4" s="293"/>
      <c r="Q4" s="293"/>
      <c r="R4" s="293"/>
      <c r="S4" s="293"/>
      <c r="T4" s="293"/>
      <c r="U4" s="293"/>
      <c r="V4" s="225"/>
      <c r="W4" s="226"/>
      <c r="X4" s="226"/>
      <c r="Y4" s="226"/>
      <c r="Z4" s="226"/>
      <c r="AA4" s="231"/>
      <c r="AB4" s="231"/>
      <c r="AC4" s="231"/>
      <c r="AD4" s="231"/>
      <c r="AE4" s="231"/>
      <c r="AF4" s="231"/>
      <c r="AG4" s="231"/>
      <c r="AH4" s="231"/>
      <c r="AI4" s="232"/>
    </row>
    <row r="5" spans="1:35" ht="14.25" thickBot="1">
      <c r="A5" s="293"/>
      <c r="B5" s="293"/>
      <c r="C5" s="293"/>
      <c r="D5" s="293"/>
      <c r="E5" s="293"/>
      <c r="F5" s="293"/>
      <c r="G5" s="293"/>
      <c r="H5" s="293"/>
      <c r="I5" s="293"/>
      <c r="J5" s="293"/>
      <c r="K5" s="293"/>
      <c r="L5" s="293"/>
      <c r="M5" s="293"/>
      <c r="N5" s="293"/>
      <c r="O5" s="293"/>
      <c r="P5" s="293"/>
      <c r="Q5" s="293"/>
      <c r="R5" s="293"/>
      <c r="S5" s="293"/>
      <c r="T5" s="293"/>
      <c r="U5" s="293"/>
    </row>
    <row r="6" spans="1:35">
      <c r="A6" s="295" t="s">
        <v>54</v>
      </c>
      <c r="B6" s="296"/>
      <c r="C6" s="296"/>
      <c r="D6" s="296"/>
      <c r="E6" s="296"/>
      <c r="F6" s="296"/>
      <c r="G6" s="296"/>
      <c r="H6" s="296"/>
      <c r="I6" s="297" t="s">
        <v>55</v>
      </c>
      <c r="J6" s="296"/>
      <c r="K6" s="296"/>
      <c r="L6" s="296"/>
      <c r="M6" s="296"/>
      <c r="N6" s="296"/>
      <c r="O6" s="296"/>
      <c r="P6" s="298"/>
      <c r="Q6" s="299" t="s">
        <v>56</v>
      </c>
      <c r="R6" s="47"/>
      <c r="S6" s="48" t="s">
        <v>57</v>
      </c>
      <c r="T6" s="302"/>
      <c r="U6" s="302"/>
      <c r="V6" s="49" t="s">
        <v>58</v>
      </c>
      <c r="W6" s="303"/>
      <c r="X6" s="303"/>
      <c r="Y6" s="303"/>
      <c r="Z6" s="50"/>
      <c r="AA6" s="50"/>
      <c r="AB6" s="50"/>
      <c r="AC6" s="50"/>
      <c r="AD6" s="50"/>
      <c r="AE6" s="50"/>
      <c r="AF6" s="50"/>
      <c r="AG6" s="50"/>
      <c r="AH6" s="50"/>
      <c r="AI6" s="51"/>
    </row>
    <row r="7" spans="1:35" ht="11.25" customHeight="1">
      <c r="A7" s="304"/>
      <c r="B7" s="199"/>
      <c r="C7" s="199"/>
      <c r="D7" s="199"/>
      <c r="E7" s="199"/>
      <c r="F7" s="199"/>
      <c r="G7" s="199"/>
      <c r="H7" s="200"/>
      <c r="I7" s="306"/>
      <c r="J7" s="307"/>
      <c r="K7" s="307"/>
      <c r="L7" s="307"/>
      <c r="M7" s="307"/>
      <c r="N7" s="307"/>
      <c r="O7" s="307"/>
      <c r="P7" s="308"/>
      <c r="Q7" s="300"/>
      <c r="R7" s="309"/>
      <c r="S7" s="310"/>
      <c r="T7" s="310"/>
      <c r="U7" s="310"/>
      <c r="V7" s="310"/>
      <c r="W7" s="310"/>
      <c r="X7" s="310"/>
      <c r="Y7" s="310"/>
      <c r="Z7" s="310"/>
      <c r="AA7" s="310"/>
      <c r="AB7" s="310"/>
      <c r="AC7" s="310"/>
      <c r="AD7" s="310"/>
      <c r="AE7" s="310"/>
      <c r="AF7" s="310"/>
      <c r="AG7" s="310"/>
      <c r="AH7" s="310"/>
      <c r="AI7" s="311"/>
    </row>
    <row r="8" spans="1:35" ht="11.25" customHeight="1">
      <c r="A8" s="305"/>
      <c r="B8" s="202"/>
      <c r="C8" s="202"/>
      <c r="D8" s="202"/>
      <c r="E8" s="202"/>
      <c r="F8" s="202"/>
      <c r="G8" s="202"/>
      <c r="H8" s="203"/>
      <c r="I8" s="212"/>
      <c r="J8" s="202"/>
      <c r="K8" s="202"/>
      <c r="L8" s="202"/>
      <c r="M8" s="202"/>
      <c r="N8" s="202"/>
      <c r="O8" s="202"/>
      <c r="P8" s="213"/>
      <c r="Q8" s="300"/>
      <c r="R8" s="309"/>
      <c r="S8" s="310"/>
      <c r="T8" s="310"/>
      <c r="U8" s="310"/>
      <c r="V8" s="310"/>
      <c r="W8" s="310"/>
      <c r="X8" s="310"/>
      <c r="Y8" s="310"/>
      <c r="Z8" s="310"/>
      <c r="AA8" s="310"/>
      <c r="AB8" s="310"/>
      <c r="AC8" s="310"/>
      <c r="AD8" s="310"/>
      <c r="AE8" s="310"/>
      <c r="AF8" s="310"/>
      <c r="AG8" s="310"/>
      <c r="AH8" s="310"/>
      <c r="AI8" s="311"/>
    </row>
    <row r="9" spans="1:35">
      <c r="A9" s="315" t="s">
        <v>59</v>
      </c>
      <c r="B9" s="205"/>
      <c r="C9" s="205"/>
      <c r="D9" s="205"/>
      <c r="E9" s="205"/>
      <c r="F9" s="205"/>
      <c r="G9" s="205"/>
      <c r="H9" s="205"/>
      <c r="I9" s="214" t="s">
        <v>55</v>
      </c>
      <c r="J9" s="205"/>
      <c r="K9" s="205"/>
      <c r="L9" s="205"/>
      <c r="M9" s="205"/>
      <c r="N9" s="205"/>
      <c r="O9" s="205"/>
      <c r="P9" s="215"/>
      <c r="Q9" s="300"/>
      <c r="R9" s="312"/>
      <c r="S9" s="313"/>
      <c r="T9" s="313"/>
      <c r="U9" s="313"/>
      <c r="V9" s="313"/>
      <c r="W9" s="313"/>
      <c r="X9" s="313"/>
      <c r="Y9" s="313"/>
      <c r="Z9" s="313"/>
      <c r="AA9" s="313"/>
      <c r="AB9" s="313"/>
      <c r="AC9" s="313"/>
      <c r="AD9" s="313"/>
      <c r="AE9" s="313"/>
      <c r="AF9" s="313"/>
      <c r="AG9" s="313"/>
      <c r="AH9" s="313"/>
      <c r="AI9" s="314"/>
    </row>
    <row r="10" spans="1:35" ht="11.25" customHeight="1">
      <c r="A10" s="327"/>
      <c r="B10" s="307"/>
      <c r="C10" s="307"/>
      <c r="D10" s="307"/>
      <c r="E10" s="307"/>
      <c r="F10" s="307"/>
      <c r="G10" s="307"/>
      <c r="H10" s="307"/>
      <c r="I10" s="306"/>
      <c r="J10" s="307"/>
      <c r="K10" s="307"/>
      <c r="L10" s="307"/>
      <c r="M10" s="307"/>
      <c r="N10" s="307"/>
      <c r="O10" s="307"/>
      <c r="P10" s="308"/>
      <c r="Q10" s="300"/>
      <c r="R10" s="52" t="s">
        <v>60</v>
      </c>
      <c r="S10" s="52"/>
      <c r="T10" s="52"/>
      <c r="U10" s="53"/>
      <c r="V10" s="53"/>
      <c r="W10" s="54" t="s">
        <v>61</v>
      </c>
      <c r="X10" s="294"/>
      <c r="Y10" s="294"/>
      <c r="Z10" s="294"/>
      <c r="AA10" s="55" t="s">
        <v>62</v>
      </c>
      <c r="AB10" s="56" t="s">
        <v>58</v>
      </c>
      <c r="AC10" s="197"/>
      <c r="AD10" s="197"/>
      <c r="AE10" s="56" t="s">
        <v>58</v>
      </c>
      <c r="AF10" s="197"/>
      <c r="AG10" s="197"/>
      <c r="AH10" s="197"/>
      <c r="AI10" s="57"/>
    </row>
    <row r="11" spans="1:35" ht="11.25" customHeight="1">
      <c r="A11" s="327"/>
      <c r="B11" s="307"/>
      <c r="C11" s="307"/>
      <c r="D11" s="307"/>
      <c r="E11" s="307"/>
      <c r="F11" s="307"/>
      <c r="G11" s="307"/>
      <c r="H11" s="307"/>
      <c r="I11" s="306"/>
      <c r="J11" s="307"/>
      <c r="K11" s="307"/>
      <c r="L11" s="307"/>
      <c r="M11" s="307"/>
      <c r="N11" s="307"/>
      <c r="O11" s="307"/>
      <c r="P11" s="213"/>
      <c r="Q11" s="301"/>
      <c r="R11" s="58" t="s">
        <v>63</v>
      </c>
      <c r="S11" s="58"/>
      <c r="T11" s="58"/>
      <c r="U11" s="58"/>
      <c r="V11" s="59"/>
      <c r="W11" s="60" t="s">
        <v>61</v>
      </c>
      <c r="X11" s="275"/>
      <c r="Y11" s="275"/>
      <c r="Z11" s="275"/>
      <c r="AA11" s="59" t="s">
        <v>62</v>
      </c>
      <c r="AB11" s="61" t="s">
        <v>58</v>
      </c>
      <c r="AC11" s="275"/>
      <c r="AD11" s="275"/>
      <c r="AE11" s="62" t="s">
        <v>58</v>
      </c>
      <c r="AF11" s="233"/>
      <c r="AG11" s="233"/>
      <c r="AH11" s="233"/>
      <c r="AI11" s="63"/>
    </row>
    <row r="12" spans="1:35">
      <c r="A12" s="188" t="s">
        <v>29</v>
      </c>
      <c r="B12" s="189"/>
      <c r="C12" s="204" t="s">
        <v>64</v>
      </c>
      <c r="D12" s="205"/>
      <c r="E12" s="205"/>
      <c r="F12" s="205"/>
      <c r="G12" s="205"/>
      <c r="H12" s="206"/>
      <c r="I12" s="214" t="s">
        <v>55</v>
      </c>
      <c r="J12" s="205"/>
      <c r="K12" s="205"/>
      <c r="L12" s="205"/>
      <c r="M12" s="205"/>
      <c r="N12" s="205"/>
      <c r="O12" s="215"/>
      <c r="P12" s="288" t="s">
        <v>65</v>
      </c>
      <c r="Q12" s="289"/>
      <c r="R12" s="289"/>
      <c r="S12" s="289"/>
      <c r="T12" s="290"/>
      <c r="U12" s="196" t="s">
        <v>66</v>
      </c>
      <c r="V12" s="197"/>
      <c r="W12" s="197"/>
      <c r="X12" s="197"/>
      <c r="Y12" s="197"/>
      <c r="Z12" s="197"/>
      <c r="AA12" s="197"/>
      <c r="AB12" s="197"/>
      <c r="AC12" s="286"/>
      <c r="AD12" s="189" t="s">
        <v>32</v>
      </c>
      <c r="AE12" s="189"/>
      <c r="AF12" s="189"/>
      <c r="AG12" s="189"/>
      <c r="AH12" s="189"/>
      <c r="AI12" s="195"/>
    </row>
    <row r="13" spans="1:35" ht="11.25" customHeight="1">
      <c r="A13" s="188">
        <v>30</v>
      </c>
      <c r="B13" s="189"/>
      <c r="C13" s="165">
        <f>選手名簿!D5</f>
        <v>0</v>
      </c>
      <c r="D13" s="171"/>
      <c r="E13" s="171"/>
      <c r="F13" s="171"/>
      <c r="G13" s="171"/>
      <c r="H13" s="272"/>
      <c r="I13" s="277">
        <f>選手名簿!E5</f>
        <v>0</v>
      </c>
      <c r="J13" s="171"/>
      <c r="K13" s="171"/>
      <c r="L13" s="171"/>
      <c r="M13" s="171"/>
      <c r="N13" s="171"/>
      <c r="O13" s="173"/>
      <c r="P13" s="165"/>
      <c r="Q13" s="171"/>
      <c r="R13" s="171"/>
      <c r="S13" s="171"/>
      <c r="T13" s="173"/>
      <c r="U13" s="165"/>
      <c r="V13" s="171"/>
      <c r="W13" s="173"/>
      <c r="X13" s="196"/>
      <c r="Y13" s="197"/>
      <c r="Z13" s="197"/>
      <c r="AA13" s="197"/>
      <c r="AB13" s="197"/>
      <c r="AC13" s="197"/>
      <c r="AD13" s="165">
        <f>選手名簿!H5</f>
        <v>0</v>
      </c>
      <c r="AE13" s="171">
        <f>選手名簿!I5</f>
        <v>0</v>
      </c>
      <c r="AF13" s="171" t="s">
        <v>67</v>
      </c>
      <c r="AG13" s="171">
        <f>選手名簿!J5</f>
        <v>0</v>
      </c>
      <c r="AH13" s="171" t="s">
        <v>67</v>
      </c>
      <c r="AI13" s="166">
        <f>選手名簿!K5</f>
        <v>0</v>
      </c>
    </row>
    <row r="14" spans="1:35" ht="11.25" customHeight="1">
      <c r="A14" s="188"/>
      <c r="B14" s="189"/>
      <c r="C14" s="167"/>
      <c r="D14" s="172"/>
      <c r="E14" s="172"/>
      <c r="F14" s="172"/>
      <c r="G14" s="172"/>
      <c r="H14" s="273"/>
      <c r="I14" s="278"/>
      <c r="J14" s="172"/>
      <c r="K14" s="172"/>
      <c r="L14" s="172"/>
      <c r="M14" s="172"/>
      <c r="N14" s="172"/>
      <c r="O14" s="174"/>
      <c r="P14" s="167"/>
      <c r="Q14" s="172"/>
      <c r="R14" s="172"/>
      <c r="S14" s="172"/>
      <c r="T14" s="174"/>
      <c r="U14" s="167"/>
      <c r="V14" s="172"/>
      <c r="W14" s="174"/>
      <c r="X14" s="219"/>
      <c r="Y14" s="233"/>
      <c r="Z14" s="233"/>
      <c r="AA14" s="233"/>
      <c r="AB14" s="233"/>
      <c r="AC14" s="233"/>
      <c r="AD14" s="167"/>
      <c r="AE14" s="172"/>
      <c r="AF14" s="172"/>
      <c r="AG14" s="172"/>
      <c r="AH14" s="172"/>
      <c r="AI14" s="168"/>
    </row>
    <row r="15" spans="1:35">
      <c r="A15" s="188" t="s">
        <v>29</v>
      </c>
      <c r="B15" s="189"/>
      <c r="C15" s="274" t="s">
        <v>68</v>
      </c>
      <c r="D15" s="275"/>
      <c r="E15" s="275"/>
      <c r="F15" s="275"/>
      <c r="G15" s="275"/>
      <c r="H15" s="276"/>
      <c r="I15" s="214" t="s">
        <v>55</v>
      </c>
      <c r="J15" s="205"/>
      <c r="K15" s="205"/>
      <c r="L15" s="205"/>
      <c r="M15" s="205"/>
      <c r="N15" s="205"/>
      <c r="O15" s="215"/>
      <c r="P15" s="288" t="s">
        <v>65</v>
      </c>
      <c r="Q15" s="289"/>
      <c r="R15" s="289"/>
      <c r="S15" s="289"/>
      <c r="T15" s="290"/>
      <c r="U15" s="130" t="s">
        <v>66</v>
      </c>
      <c r="V15" s="131"/>
      <c r="W15" s="131"/>
      <c r="X15" s="131"/>
      <c r="Y15" s="131"/>
      <c r="Z15" s="131"/>
      <c r="AA15" s="131"/>
      <c r="AB15" s="131"/>
      <c r="AC15" s="285"/>
      <c r="AD15" s="189" t="s">
        <v>32</v>
      </c>
      <c r="AE15" s="189"/>
      <c r="AF15" s="189"/>
      <c r="AG15" s="189"/>
      <c r="AH15" s="189"/>
      <c r="AI15" s="195"/>
    </row>
    <row r="16" spans="1:35" ht="11.25" customHeight="1">
      <c r="A16" s="188">
        <v>31</v>
      </c>
      <c r="B16" s="189"/>
      <c r="C16" s="198"/>
      <c r="D16" s="199"/>
      <c r="E16" s="199"/>
      <c r="F16" s="199"/>
      <c r="G16" s="199"/>
      <c r="H16" s="200"/>
      <c r="I16" s="210">
        <f>選手名簿!E6</f>
        <v>0</v>
      </c>
      <c r="J16" s="199"/>
      <c r="K16" s="199"/>
      <c r="L16" s="199"/>
      <c r="M16" s="199"/>
      <c r="N16" s="199"/>
      <c r="O16" s="211"/>
      <c r="P16" s="165"/>
      <c r="Q16" s="171"/>
      <c r="R16" s="171"/>
      <c r="S16" s="171"/>
      <c r="T16" s="173"/>
      <c r="U16" s="165"/>
      <c r="V16" s="171"/>
      <c r="W16" s="173"/>
      <c r="X16" s="196"/>
      <c r="Y16" s="197"/>
      <c r="Z16" s="197"/>
      <c r="AA16" s="197"/>
      <c r="AB16" s="197"/>
      <c r="AC16" s="197"/>
      <c r="AD16" s="165">
        <f>選手名簿!H6</f>
        <v>0</v>
      </c>
      <c r="AE16" s="171">
        <f>選手名簿!I6</f>
        <v>0</v>
      </c>
      <c r="AF16" s="171" t="s">
        <v>67</v>
      </c>
      <c r="AG16" s="171">
        <f>選手名簿!J6</f>
        <v>0</v>
      </c>
      <c r="AH16" s="171" t="s">
        <v>67</v>
      </c>
      <c r="AI16" s="166">
        <f>選手名簿!K6</f>
        <v>0</v>
      </c>
    </row>
    <row r="17" spans="1:35" ht="11.25" customHeight="1">
      <c r="A17" s="188"/>
      <c r="B17" s="189"/>
      <c r="C17" s="201"/>
      <c r="D17" s="202"/>
      <c r="E17" s="202"/>
      <c r="F17" s="202"/>
      <c r="G17" s="202"/>
      <c r="H17" s="203"/>
      <c r="I17" s="212"/>
      <c r="J17" s="202"/>
      <c r="K17" s="202"/>
      <c r="L17" s="202"/>
      <c r="M17" s="202"/>
      <c r="N17" s="202"/>
      <c r="O17" s="213"/>
      <c r="P17" s="122"/>
      <c r="Q17" s="118"/>
      <c r="R17" s="118"/>
      <c r="S17" s="118"/>
      <c r="T17" s="120"/>
      <c r="U17" s="122"/>
      <c r="V17" s="118"/>
      <c r="W17" s="120"/>
      <c r="X17" s="130"/>
      <c r="Y17" s="131"/>
      <c r="Z17" s="131"/>
      <c r="AA17" s="131"/>
      <c r="AB17" s="131"/>
      <c r="AC17" s="131"/>
      <c r="AD17" s="167"/>
      <c r="AE17" s="172"/>
      <c r="AF17" s="172"/>
      <c r="AG17" s="172"/>
      <c r="AH17" s="172"/>
      <c r="AI17" s="168"/>
    </row>
    <row r="18" spans="1:35">
      <c r="A18" s="188" t="s">
        <v>29</v>
      </c>
      <c r="B18" s="189"/>
      <c r="C18" s="204" t="s">
        <v>69</v>
      </c>
      <c r="D18" s="205"/>
      <c r="E18" s="205"/>
      <c r="F18" s="205"/>
      <c r="G18" s="205"/>
      <c r="H18" s="206"/>
      <c r="I18" s="214" t="s">
        <v>55</v>
      </c>
      <c r="J18" s="205"/>
      <c r="K18" s="205"/>
      <c r="L18" s="205"/>
      <c r="M18" s="205"/>
      <c r="N18" s="205"/>
      <c r="O18" s="215"/>
      <c r="P18" s="288" t="s">
        <v>70</v>
      </c>
      <c r="Q18" s="289"/>
      <c r="R18" s="289"/>
      <c r="S18" s="289"/>
      <c r="T18" s="289"/>
      <c r="U18" s="289"/>
      <c r="V18" s="289"/>
      <c r="W18" s="289"/>
      <c r="X18" s="289"/>
      <c r="Y18" s="289"/>
      <c r="Z18" s="289"/>
      <c r="AA18" s="289"/>
      <c r="AB18" s="289"/>
      <c r="AC18" s="290"/>
      <c r="AD18" s="189" t="s">
        <v>32</v>
      </c>
      <c r="AE18" s="189"/>
      <c r="AF18" s="194"/>
      <c r="AG18" s="194"/>
      <c r="AH18" s="194"/>
      <c r="AI18" s="195"/>
    </row>
    <row r="19" spans="1:35" ht="11.25" customHeight="1">
      <c r="A19" s="190"/>
      <c r="B19" s="191"/>
      <c r="C19" s="198">
        <f>選手名簿!D4</f>
        <v>0</v>
      </c>
      <c r="D19" s="199"/>
      <c r="E19" s="199"/>
      <c r="F19" s="199"/>
      <c r="G19" s="199"/>
      <c r="H19" s="200"/>
      <c r="I19" s="210">
        <f>選手名簿!E4</f>
        <v>0</v>
      </c>
      <c r="J19" s="199"/>
      <c r="K19" s="199"/>
      <c r="L19" s="199"/>
      <c r="M19" s="199"/>
      <c r="N19" s="199"/>
      <c r="O19" s="211"/>
      <c r="P19" s="196"/>
      <c r="Q19" s="197"/>
      <c r="R19" s="197"/>
      <c r="S19" s="197"/>
      <c r="T19" s="197"/>
      <c r="U19" s="197"/>
      <c r="V19" s="197"/>
      <c r="W19" s="197"/>
      <c r="X19" s="197"/>
      <c r="Y19" s="197"/>
      <c r="Z19" s="197"/>
      <c r="AA19" s="197"/>
      <c r="AB19" s="197"/>
      <c r="AC19" s="286"/>
      <c r="AD19" s="165">
        <f>選手名簿!H4</f>
        <v>0</v>
      </c>
      <c r="AE19" s="171">
        <f>選手名簿!I4</f>
        <v>0</v>
      </c>
      <c r="AF19" s="171" t="s">
        <v>67</v>
      </c>
      <c r="AG19" s="171">
        <f>選手名簿!J4</f>
        <v>0</v>
      </c>
      <c r="AH19" s="171" t="s">
        <v>67</v>
      </c>
      <c r="AI19" s="166">
        <f>選手名簿!K4</f>
        <v>0</v>
      </c>
    </row>
    <row r="20" spans="1:35" ht="11.25" customHeight="1" thickBot="1">
      <c r="A20" s="192"/>
      <c r="B20" s="193"/>
      <c r="C20" s="207"/>
      <c r="D20" s="208"/>
      <c r="E20" s="208"/>
      <c r="F20" s="208"/>
      <c r="G20" s="208"/>
      <c r="H20" s="209"/>
      <c r="I20" s="216"/>
      <c r="J20" s="208"/>
      <c r="K20" s="208"/>
      <c r="L20" s="208"/>
      <c r="M20" s="208"/>
      <c r="N20" s="208"/>
      <c r="O20" s="217"/>
      <c r="P20" s="132"/>
      <c r="Q20" s="133"/>
      <c r="R20" s="133"/>
      <c r="S20" s="133"/>
      <c r="T20" s="133"/>
      <c r="U20" s="133"/>
      <c r="V20" s="133"/>
      <c r="W20" s="133"/>
      <c r="X20" s="133"/>
      <c r="Y20" s="133"/>
      <c r="Z20" s="133"/>
      <c r="AA20" s="133"/>
      <c r="AB20" s="133"/>
      <c r="AC20" s="287"/>
      <c r="AD20" s="124"/>
      <c r="AE20" s="119"/>
      <c r="AF20" s="119"/>
      <c r="AG20" s="119"/>
      <c r="AH20" s="119"/>
      <c r="AI20" s="125"/>
    </row>
    <row r="21" spans="1:35" ht="7.5" customHeight="1" thickBot="1">
      <c r="A21" s="53"/>
      <c r="B21" s="53"/>
      <c r="C21" s="53"/>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row>
    <row r="22" spans="1:35" ht="13.5" customHeight="1">
      <c r="A22" s="319" t="s">
        <v>71</v>
      </c>
      <c r="B22" s="281"/>
      <c r="C22" s="234" t="s">
        <v>72</v>
      </c>
      <c r="D22" s="251"/>
      <c r="E22" s="317"/>
      <c r="F22" s="321" t="s">
        <v>73</v>
      </c>
      <c r="G22" s="322"/>
      <c r="H22" s="325" t="s">
        <v>74</v>
      </c>
      <c r="I22" s="280"/>
      <c r="J22" s="280"/>
      <c r="K22" s="280"/>
      <c r="L22" s="280"/>
      <c r="M22" s="280"/>
      <c r="N22" s="280"/>
      <c r="O22" s="280"/>
      <c r="P22" s="279" t="s">
        <v>75</v>
      </c>
      <c r="Q22" s="280"/>
      <c r="R22" s="280"/>
      <c r="S22" s="280"/>
      <c r="T22" s="280"/>
      <c r="U22" s="280"/>
      <c r="V22" s="280"/>
      <c r="W22" s="281"/>
      <c r="X22" s="178" t="s">
        <v>76</v>
      </c>
      <c r="Y22" s="179"/>
      <c r="Z22" s="234" t="s">
        <v>77</v>
      </c>
      <c r="AA22" s="235"/>
      <c r="AB22" s="316" t="s">
        <v>78</v>
      </c>
      <c r="AC22" s="251"/>
      <c r="AD22" s="251"/>
      <c r="AE22" s="251"/>
      <c r="AF22" s="251"/>
      <c r="AG22" s="317"/>
      <c r="AH22" s="234" t="s">
        <v>44</v>
      </c>
      <c r="AI22" s="235"/>
    </row>
    <row r="23" spans="1:35" ht="19.5" customHeight="1" thickBot="1">
      <c r="A23" s="320"/>
      <c r="B23" s="284"/>
      <c r="C23" s="132"/>
      <c r="D23" s="133"/>
      <c r="E23" s="287"/>
      <c r="F23" s="323"/>
      <c r="G23" s="324"/>
      <c r="H23" s="326"/>
      <c r="I23" s="283"/>
      <c r="J23" s="283"/>
      <c r="K23" s="283"/>
      <c r="L23" s="283"/>
      <c r="M23" s="283"/>
      <c r="N23" s="283"/>
      <c r="O23" s="283"/>
      <c r="P23" s="282"/>
      <c r="Q23" s="283"/>
      <c r="R23" s="283"/>
      <c r="S23" s="283"/>
      <c r="T23" s="283"/>
      <c r="U23" s="283"/>
      <c r="V23" s="283"/>
      <c r="W23" s="284"/>
      <c r="X23" s="180"/>
      <c r="Y23" s="181"/>
      <c r="Z23" s="132"/>
      <c r="AA23" s="236"/>
      <c r="AB23" s="318"/>
      <c r="AC23" s="133"/>
      <c r="AD23" s="133"/>
      <c r="AE23" s="133"/>
      <c r="AF23" s="133"/>
      <c r="AG23" s="287"/>
      <c r="AH23" s="132"/>
      <c r="AI23" s="236"/>
    </row>
    <row r="24" spans="1:35" ht="12" customHeight="1">
      <c r="A24" s="252">
        <v>1</v>
      </c>
      <c r="B24" s="253"/>
      <c r="C24" s="134" t="s">
        <v>79</v>
      </c>
      <c r="D24" s="135"/>
      <c r="E24" s="254"/>
      <c r="F24" s="255"/>
      <c r="G24" s="256"/>
      <c r="H24" s="134">
        <f>IFERROR(VLOOKUP(F24,選手名簿!$C$9:$K$33,2,FALSE),0)</f>
        <v>0</v>
      </c>
      <c r="I24" s="135"/>
      <c r="J24" s="135"/>
      <c r="K24" s="135"/>
      <c r="L24" s="135"/>
      <c r="M24" s="135"/>
      <c r="N24" s="135"/>
      <c r="O24" s="135"/>
      <c r="P24" s="262">
        <f>IFERROR(VLOOKUP(F24,選手名簿!$C$9:$K$33,3,FALSE),0)</f>
        <v>0</v>
      </c>
      <c r="Q24" s="263"/>
      <c r="R24" s="263"/>
      <c r="S24" s="263"/>
      <c r="T24" s="263"/>
      <c r="U24" s="263"/>
      <c r="V24" s="263"/>
      <c r="W24" s="271"/>
      <c r="X24" s="264">
        <f>IFERROR(VLOOKUP(F24,選手名簿!$C$9:$L$33,4,FALSE),0)</f>
        <v>0</v>
      </c>
      <c r="Y24" s="64"/>
      <c r="Z24" s="267">
        <f>IFERROR(VLOOKUP(F24,選手名簿!$C$9:$K$33,5,FALSE),0)</f>
        <v>0</v>
      </c>
      <c r="AA24" s="268"/>
      <c r="AB24" s="177">
        <f>IFERROR(VLOOKUP(F24,選手名簿!$C$9:$K$33,6,FALSE),0)</f>
        <v>0</v>
      </c>
      <c r="AC24" s="245">
        <f>IFERROR(VLOOKUP(F24,選手名簿!$C$9:$K$33,7,FALSE),0)</f>
        <v>0</v>
      </c>
      <c r="AD24" s="118" t="s">
        <v>67</v>
      </c>
      <c r="AE24" s="118">
        <f>IFERROR(VLOOKUP(F24,選手名簿!$C$9:$K$33,8,FALSE),0)</f>
        <v>0</v>
      </c>
      <c r="AF24" s="118" t="s">
        <v>67</v>
      </c>
      <c r="AG24" s="120">
        <f>IFERROR(VLOOKUP(F24,選手名簿!$C$9:$K$33,9,FALSE),0)</f>
        <v>0</v>
      </c>
      <c r="AH24" s="122">
        <f>IFERROR(VLOOKUP(F24,選手名簿!$C$9:$L$33,10,FALSE),0)</f>
        <v>0</v>
      </c>
      <c r="AI24" s="123"/>
    </row>
    <row r="25" spans="1:35" ht="12" customHeight="1">
      <c r="A25" s="239"/>
      <c r="B25" s="240"/>
      <c r="C25" s="186"/>
      <c r="D25" s="116"/>
      <c r="E25" s="117"/>
      <c r="F25" s="243"/>
      <c r="G25" s="244"/>
      <c r="H25" s="134"/>
      <c r="I25" s="135"/>
      <c r="J25" s="135"/>
      <c r="K25" s="135"/>
      <c r="L25" s="135"/>
      <c r="M25" s="135"/>
      <c r="N25" s="135"/>
      <c r="O25" s="135"/>
      <c r="P25" s="115"/>
      <c r="Q25" s="116"/>
      <c r="R25" s="116"/>
      <c r="S25" s="116"/>
      <c r="T25" s="116"/>
      <c r="U25" s="116"/>
      <c r="V25" s="116"/>
      <c r="W25" s="117"/>
      <c r="X25" s="183"/>
      <c r="Y25" s="65" t="s">
        <v>80</v>
      </c>
      <c r="Z25" s="269"/>
      <c r="AA25" s="270"/>
      <c r="AB25" s="148"/>
      <c r="AC25" s="118"/>
      <c r="AD25" s="118"/>
      <c r="AE25" s="118"/>
      <c r="AF25" s="118"/>
      <c r="AG25" s="120"/>
      <c r="AH25" s="167"/>
      <c r="AI25" s="168"/>
    </row>
    <row r="26" spans="1:35" ht="12" customHeight="1">
      <c r="A26" s="237">
        <v>2</v>
      </c>
      <c r="B26" s="238"/>
      <c r="C26" s="184" t="s">
        <v>81</v>
      </c>
      <c r="D26" s="113"/>
      <c r="E26" s="114"/>
      <c r="F26" s="241"/>
      <c r="G26" s="242"/>
      <c r="H26" s="184">
        <f>IFERROR(VLOOKUP(F26,選手名簿!$C$9:$K$33,2,FALSE),0)</f>
        <v>0</v>
      </c>
      <c r="I26" s="113"/>
      <c r="J26" s="113"/>
      <c r="K26" s="113"/>
      <c r="L26" s="113"/>
      <c r="M26" s="113"/>
      <c r="N26" s="113"/>
      <c r="O26" s="185"/>
      <c r="P26" s="112">
        <f>IFERROR(VLOOKUP(F26,選手名簿!$C$9:$K$33,3,FALSE),0)</f>
        <v>0</v>
      </c>
      <c r="Q26" s="113"/>
      <c r="R26" s="113"/>
      <c r="S26" s="113"/>
      <c r="T26" s="113"/>
      <c r="U26" s="113"/>
      <c r="V26" s="113"/>
      <c r="W26" s="114"/>
      <c r="X26" s="182">
        <f>IFERROR(VLOOKUP(F26,選手名簿!$C$9:$L$33,4,FALSE),0)</f>
        <v>0</v>
      </c>
      <c r="Y26" s="66"/>
      <c r="Z26" s="196">
        <f>IFERROR(VLOOKUP(F26,選手名簿!$C$9:$K$33,5,FALSE),0)</f>
        <v>0</v>
      </c>
      <c r="AA26" s="218"/>
      <c r="AB26" s="175">
        <f>IFERROR(VLOOKUP(F26,選手名簿!$C$9:$K$33,6,FALSE),0)</f>
        <v>0</v>
      </c>
      <c r="AC26" s="171">
        <f>IFERROR(VLOOKUP(F26,選手名簿!$C$9:$K$33,7,FALSE),0)</f>
        <v>0</v>
      </c>
      <c r="AD26" s="171" t="s">
        <v>82</v>
      </c>
      <c r="AE26" s="171">
        <f>IFERROR(VLOOKUP(F26,選手名簿!$C$9:$K$33,8,FALSE),0)</f>
        <v>0</v>
      </c>
      <c r="AF26" s="171" t="s">
        <v>82</v>
      </c>
      <c r="AG26" s="173">
        <f>IFERROR(VLOOKUP(F26,選手名簿!$C$9:$K$33,9,FALSE),0)</f>
        <v>0</v>
      </c>
      <c r="AH26" s="165">
        <f>IFERROR(VLOOKUP(F26,選手名簿!$C$9:$L$33,10,FALSE),0)</f>
        <v>0</v>
      </c>
      <c r="AI26" s="166"/>
    </row>
    <row r="27" spans="1:35" ht="12" customHeight="1">
      <c r="A27" s="239"/>
      <c r="B27" s="240"/>
      <c r="C27" s="186"/>
      <c r="D27" s="116"/>
      <c r="E27" s="117"/>
      <c r="F27" s="243"/>
      <c r="G27" s="244"/>
      <c r="H27" s="186"/>
      <c r="I27" s="116"/>
      <c r="J27" s="116"/>
      <c r="K27" s="116"/>
      <c r="L27" s="116"/>
      <c r="M27" s="116"/>
      <c r="N27" s="116"/>
      <c r="O27" s="187"/>
      <c r="P27" s="115"/>
      <c r="Q27" s="116"/>
      <c r="R27" s="116"/>
      <c r="S27" s="116"/>
      <c r="T27" s="116"/>
      <c r="U27" s="116"/>
      <c r="V27" s="116"/>
      <c r="W27" s="117"/>
      <c r="X27" s="183"/>
      <c r="Y27" s="65" t="s">
        <v>83</v>
      </c>
      <c r="Z27" s="219"/>
      <c r="AA27" s="220"/>
      <c r="AB27" s="176"/>
      <c r="AC27" s="172"/>
      <c r="AD27" s="172"/>
      <c r="AE27" s="172"/>
      <c r="AF27" s="172"/>
      <c r="AG27" s="174"/>
      <c r="AH27" s="167"/>
      <c r="AI27" s="168"/>
    </row>
    <row r="28" spans="1:35" ht="12" customHeight="1">
      <c r="A28" s="237">
        <v>3</v>
      </c>
      <c r="B28" s="238"/>
      <c r="C28" s="184" t="s">
        <v>84</v>
      </c>
      <c r="D28" s="113"/>
      <c r="E28" s="114"/>
      <c r="F28" s="241"/>
      <c r="G28" s="242"/>
      <c r="H28" s="184">
        <f>IFERROR(VLOOKUP(F28,選手名簿!$C$9:$K$33,2,FALSE),0)</f>
        <v>0</v>
      </c>
      <c r="I28" s="113"/>
      <c r="J28" s="113"/>
      <c r="K28" s="113"/>
      <c r="L28" s="113"/>
      <c r="M28" s="113"/>
      <c r="N28" s="113"/>
      <c r="O28" s="185"/>
      <c r="P28" s="112">
        <f>IFERROR(VLOOKUP(F28,選手名簿!$C$9:$K$33,3,FALSE),0)</f>
        <v>0</v>
      </c>
      <c r="Q28" s="113"/>
      <c r="R28" s="113"/>
      <c r="S28" s="113"/>
      <c r="T28" s="113"/>
      <c r="U28" s="113"/>
      <c r="V28" s="113"/>
      <c r="W28" s="114"/>
      <c r="X28" s="182">
        <f>IFERROR(VLOOKUP(F28,選手名簿!$C$9:$L$33,4,FALSE),0)</f>
        <v>0</v>
      </c>
      <c r="Y28" s="66"/>
      <c r="Z28" s="196">
        <f>IFERROR(VLOOKUP(F28,選手名簿!$C$9:$K$33,5,FALSE),0)</f>
        <v>0</v>
      </c>
      <c r="AA28" s="218"/>
      <c r="AB28" s="175">
        <f>IFERROR(VLOOKUP(F28,選手名簿!$C$9:$K$33,6,FALSE),0)</f>
        <v>0</v>
      </c>
      <c r="AC28" s="171">
        <f>IFERROR(VLOOKUP(F28,選手名簿!$C$9:$K$33,7,FALSE),0)</f>
        <v>0</v>
      </c>
      <c r="AD28" s="171" t="s">
        <v>82</v>
      </c>
      <c r="AE28" s="171">
        <f>IFERROR(VLOOKUP(F28,選手名簿!$C$9:$K$33,8,FALSE),0)</f>
        <v>0</v>
      </c>
      <c r="AF28" s="171" t="s">
        <v>82</v>
      </c>
      <c r="AG28" s="173">
        <f>IFERROR(VLOOKUP(F28,選手名簿!$C$9:$K$33,9,FALSE),0)</f>
        <v>0</v>
      </c>
      <c r="AH28" s="165">
        <f>IFERROR(VLOOKUP(F28,選手名簿!$C$9:$L$33,10,FALSE),0)</f>
        <v>0</v>
      </c>
      <c r="AI28" s="166"/>
    </row>
    <row r="29" spans="1:35" ht="12" customHeight="1">
      <c r="A29" s="239"/>
      <c r="B29" s="240"/>
      <c r="C29" s="186"/>
      <c r="D29" s="116"/>
      <c r="E29" s="117"/>
      <c r="F29" s="243"/>
      <c r="G29" s="244"/>
      <c r="H29" s="186"/>
      <c r="I29" s="116"/>
      <c r="J29" s="116"/>
      <c r="K29" s="116"/>
      <c r="L29" s="116"/>
      <c r="M29" s="116"/>
      <c r="N29" s="116"/>
      <c r="O29" s="187"/>
      <c r="P29" s="115"/>
      <c r="Q29" s="116"/>
      <c r="R29" s="116"/>
      <c r="S29" s="116"/>
      <c r="T29" s="116"/>
      <c r="U29" s="116"/>
      <c r="V29" s="116"/>
      <c r="W29" s="117"/>
      <c r="X29" s="183"/>
      <c r="Y29" s="65" t="s">
        <v>83</v>
      </c>
      <c r="Z29" s="219"/>
      <c r="AA29" s="220"/>
      <c r="AB29" s="176"/>
      <c r="AC29" s="172"/>
      <c r="AD29" s="172"/>
      <c r="AE29" s="172"/>
      <c r="AF29" s="172"/>
      <c r="AG29" s="174"/>
      <c r="AH29" s="167"/>
      <c r="AI29" s="168"/>
    </row>
    <row r="30" spans="1:35" ht="12" customHeight="1">
      <c r="A30" s="237">
        <v>4</v>
      </c>
      <c r="B30" s="238"/>
      <c r="C30" s="184" t="s">
        <v>85</v>
      </c>
      <c r="D30" s="113"/>
      <c r="E30" s="114"/>
      <c r="F30" s="241"/>
      <c r="G30" s="242"/>
      <c r="H30" s="184">
        <f>IFERROR(VLOOKUP(F30,選手名簿!$C$9:$K$33,2,FALSE),0)</f>
        <v>0</v>
      </c>
      <c r="I30" s="113"/>
      <c r="J30" s="113"/>
      <c r="K30" s="113"/>
      <c r="L30" s="113"/>
      <c r="M30" s="113"/>
      <c r="N30" s="113"/>
      <c r="O30" s="185"/>
      <c r="P30" s="112">
        <f>IFERROR(VLOOKUP(F30,選手名簿!$C$9:$K$33,3,FALSE),0)</f>
        <v>0</v>
      </c>
      <c r="Q30" s="113"/>
      <c r="R30" s="113"/>
      <c r="S30" s="113"/>
      <c r="T30" s="113"/>
      <c r="U30" s="113"/>
      <c r="V30" s="113"/>
      <c r="W30" s="114"/>
      <c r="X30" s="182">
        <f>IFERROR(VLOOKUP(F30,選手名簿!$C$9:$L$33,4,FALSE),0)</f>
        <v>0</v>
      </c>
      <c r="Y30" s="66"/>
      <c r="Z30" s="196">
        <f>IFERROR(VLOOKUP(F30,選手名簿!$C$9:$K$33,5,FALSE),0)</f>
        <v>0</v>
      </c>
      <c r="AA30" s="218"/>
      <c r="AB30" s="175">
        <f>IFERROR(VLOOKUP(F30,選手名簿!$C$9:$K$33,6,FALSE),0)</f>
        <v>0</v>
      </c>
      <c r="AC30" s="171">
        <f>IFERROR(VLOOKUP(F30,選手名簿!$C$9:$K$33,7,FALSE),0)</f>
        <v>0</v>
      </c>
      <c r="AD30" s="171" t="s">
        <v>82</v>
      </c>
      <c r="AE30" s="171">
        <f>IFERROR(VLOOKUP(F30,選手名簿!$C$9:$K$33,8,FALSE),0)</f>
        <v>0</v>
      </c>
      <c r="AF30" s="171" t="s">
        <v>82</v>
      </c>
      <c r="AG30" s="173">
        <f>IFERROR(VLOOKUP(F30,選手名簿!$C$9:$K$33,9,FALSE),0)</f>
        <v>0</v>
      </c>
      <c r="AH30" s="165">
        <f>IFERROR(VLOOKUP(F30,選手名簿!$C$9:$L$33,10,FALSE),0)</f>
        <v>0</v>
      </c>
      <c r="AI30" s="166"/>
    </row>
    <row r="31" spans="1:35" ht="12" customHeight="1">
      <c r="A31" s="239"/>
      <c r="B31" s="240"/>
      <c r="C31" s="186"/>
      <c r="D31" s="116"/>
      <c r="E31" s="117"/>
      <c r="F31" s="243"/>
      <c r="G31" s="244"/>
      <c r="H31" s="186"/>
      <c r="I31" s="116"/>
      <c r="J31" s="116"/>
      <c r="K31" s="116"/>
      <c r="L31" s="116"/>
      <c r="M31" s="116"/>
      <c r="N31" s="116"/>
      <c r="O31" s="187"/>
      <c r="P31" s="115"/>
      <c r="Q31" s="116"/>
      <c r="R31" s="116"/>
      <c r="S31" s="116"/>
      <c r="T31" s="116"/>
      <c r="U31" s="116"/>
      <c r="V31" s="116"/>
      <c r="W31" s="117"/>
      <c r="X31" s="183"/>
      <c r="Y31" s="65" t="s">
        <v>83</v>
      </c>
      <c r="Z31" s="219"/>
      <c r="AA31" s="220"/>
      <c r="AB31" s="176"/>
      <c r="AC31" s="172"/>
      <c r="AD31" s="172"/>
      <c r="AE31" s="172"/>
      <c r="AF31" s="172"/>
      <c r="AG31" s="174"/>
      <c r="AH31" s="167"/>
      <c r="AI31" s="168"/>
    </row>
    <row r="32" spans="1:35" ht="12" customHeight="1">
      <c r="A32" s="237">
        <v>5</v>
      </c>
      <c r="B32" s="238"/>
      <c r="C32" s="184" t="s">
        <v>86</v>
      </c>
      <c r="D32" s="113"/>
      <c r="E32" s="114"/>
      <c r="F32" s="241"/>
      <c r="G32" s="242"/>
      <c r="H32" s="184">
        <f>IFERROR(VLOOKUP(F32,選手名簿!$C$9:$K$33,2,FALSE),0)</f>
        <v>0</v>
      </c>
      <c r="I32" s="113"/>
      <c r="J32" s="113"/>
      <c r="K32" s="113"/>
      <c r="L32" s="113"/>
      <c r="M32" s="113"/>
      <c r="N32" s="113"/>
      <c r="O32" s="185"/>
      <c r="P32" s="112">
        <f>IFERROR(VLOOKUP(F32,選手名簿!$C$9:$K$33,3,FALSE),0)</f>
        <v>0</v>
      </c>
      <c r="Q32" s="113"/>
      <c r="R32" s="113"/>
      <c r="S32" s="113"/>
      <c r="T32" s="113"/>
      <c r="U32" s="113"/>
      <c r="V32" s="113"/>
      <c r="W32" s="114"/>
      <c r="X32" s="182">
        <f>IFERROR(VLOOKUP(F32,選手名簿!$C$9:$L$33,4,FALSE),0)</f>
        <v>0</v>
      </c>
      <c r="Y32" s="66"/>
      <c r="Z32" s="196">
        <f>IFERROR(VLOOKUP(F32,選手名簿!$C$9:$K$33,5,FALSE),0)</f>
        <v>0</v>
      </c>
      <c r="AA32" s="218"/>
      <c r="AB32" s="175">
        <f>IFERROR(VLOOKUP(F32,選手名簿!$C$9:$K$33,6,FALSE),0)</f>
        <v>0</v>
      </c>
      <c r="AC32" s="171">
        <f>IFERROR(VLOOKUP(F32,選手名簿!$C$9:$K$33,7,FALSE),0)</f>
        <v>0</v>
      </c>
      <c r="AD32" s="171" t="s">
        <v>82</v>
      </c>
      <c r="AE32" s="171">
        <f>IFERROR(VLOOKUP(F32,選手名簿!$C$9:$K$33,8,FALSE),0)</f>
        <v>0</v>
      </c>
      <c r="AF32" s="171" t="s">
        <v>82</v>
      </c>
      <c r="AG32" s="173">
        <f>IFERROR(VLOOKUP(F32,選手名簿!$C$9:$K$33,9,FALSE),0)</f>
        <v>0</v>
      </c>
      <c r="AH32" s="165">
        <f>IFERROR(VLOOKUP(F32,選手名簿!$C$9:$L$33,10,FALSE),0)</f>
        <v>0</v>
      </c>
      <c r="AI32" s="166"/>
    </row>
    <row r="33" spans="1:35" ht="12" customHeight="1">
      <c r="A33" s="239"/>
      <c r="B33" s="240"/>
      <c r="C33" s="186"/>
      <c r="D33" s="116"/>
      <c r="E33" s="117"/>
      <c r="F33" s="243"/>
      <c r="G33" s="244"/>
      <c r="H33" s="186"/>
      <c r="I33" s="116"/>
      <c r="J33" s="116"/>
      <c r="K33" s="116"/>
      <c r="L33" s="116"/>
      <c r="M33" s="116"/>
      <c r="N33" s="116"/>
      <c r="O33" s="187"/>
      <c r="P33" s="115"/>
      <c r="Q33" s="116"/>
      <c r="R33" s="116"/>
      <c r="S33" s="116"/>
      <c r="T33" s="116"/>
      <c r="U33" s="116"/>
      <c r="V33" s="116"/>
      <c r="W33" s="117"/>
      <c r="X33" s="183"/>
      <c r="Y33" s="65" t="s">
        <v>83</v>
      </c>
      <c r="Z33" s="219"/>
      <c r="AA33" s="220"/>
      <c r="AB33" s="176"/>
      <c r="AC33" s="172"/>
      <c r="AD33" s="172"/>
      <c r="AE33" s="172"/>
      <c r="AF33" s="172"/>
      <c r="AG33" s="174"/>
      <c r="AH33" s="167"/>
      <c r="AI33" s="168"/>
    </row>
    <row r="34" spans="1:35" ht="12" customHeight="1">
      <c r="A34" s="237">
        <v>6</v>
      </c>
      <c r="B34" s="238"/>
      <c r="C34" s="184" t="s">
        <v>87</v>
      </c>
      <c r="D34" s="113"/>
      <c r="E34" s="114"/>
      <c r="F34" s="241"/>
      <c r="G34" s="242"/>
      <c r="H34" s="184">
        <f>IFERROR(VLOOKUP(F34,選手名簿!$C$9:$K$33,2,FALSE),0)</f>
        <v>0</v>
      </c>
      <c r="I34" s="113"/>
      <c r="J34" s="113"/>
      <c r="K34" s="113"/>
      <c r="L34" s="113"/>
      <c r="M34" s="113"/>
      <c r="N34" s="113"/>
      <c r="O34" s="185"/>
      <c r="P34" s="112">
        <f>IFERROR(VLOOKUP(F34,選手名簿!$C$9:$K$33,3,FALSE),0)</f>
        <v>0</v>
      </c>
      <c r="Q34" s="113"/>
      <c r="R34" s="113"/>
      <c r="S34" s="113"/>
      <c r="T34" s="113"/>
      <c r="U34" s="113"/>
      <c r="V34" s="113"/>
      <c r="W34" s="114"/>
      <c r="X34" s="182">
        <f>IFERROR(VLOOKUP(F34,選手名簿!$C$9:$L$33,4,FALSE),0)</f>
        <v>0</v>
      </c>
      <c r="Y34" s="66"/>
      <c r="Z34" s="196">
        <f>IFERROR(VLOOKUP(F34,選手名簿!$C$9:$K$33,5,FALSE),0)</f>
        <v>0</v>
      </c>
      <c r="AA34" s="218"/>
      <c r="AB34" s="175">
        <f>IFERROR(VLOOKUP(F34,選手名簿!$C$9:$K$33,6,FALSE),0)</f>
        <v>0</v>
      </c>
      <c r="AC34" s="171">
        <f>IFERROR(VLOOKUP(F34,選手名簿!$C$9:$K$33,7,FALSE),0)</f>
        <v>0</v>
      </c>
      <c r="AD34" s="171" t="s">
        <v>82</v>
      </c>
      <c r="AE34" s="171">
        <f>IFERROR(VLOOKUP(F34,選手名簿!$C$9:$K$33,8,FALSE),0)</f>
        <v>0</v>
      </c>
      <c r="AF34" s="171" t="s">
        <v>82</v>
      </c>
      <c r="AG34" s="173">
        <f>IFERROR(VLOOKUP(F34,選手名簿!$C$9:$K$33,9,FALSE),0)</f>
        <v>0</v>
      </c>
      <c r="AH34" s="165">
        <f>IFERROR(VLOOKUP(F34,選手名簿!$C$9:$L$33,10,FALSE),0)</f>
        <v>0</v>
      </c>
      <c r="AI34" s="166"/>
    </row>
    <row r="35" spans="1:35" ht="12" customHeight="1">
      <c r="A35" s="239"/>
      <c r="B35" s="240"/>
      <c r="C35" s="186"/>
      <c r="D35" s="116"/>
      <c r="E35" s="117"/>
      <c r="F35" s="243"/>
      <c r="G35" s="244"/>
      <c r="H35" s="186"/>
      <c r="I35" s="116"/>
      <c r="J35" s="116"/>
      <c r="K35" s="116"/>
      <c r="L35" s="116"/>
      <c r="M35" s="116"/>
      <c r="N35" s="116"/>
      <c r="O35" s="187"/>
      <c r="P35" s="115"/>
      <c r="Q35" s="116"/>
      <c r="R35" s="116"/>
      <c r="S35" s="116"/>
      <c r="T35" s="116"/>
      <c r="U35" s="116"/>
      <c r="V35" s="116"/>
      <c r="W35" s="117"/>
      <c r="X35" s="183"/>
      <c r="Y35" s="65" t="s">
        <v>83</v>
      </c>
      <c r="Z35" s="219"/>
      <c r="AA35" s="220"/>
      <c r="AB35" s="176"/>
      <c r="AC35" s="172"/>
      <c r="AD35" s="172"/>
      <c r="AE35" s="172"/>
      <c r="AF35" s="172"/>
      <c r="AG35" s="174"/>
      <c r="AH35" s="167"/>
      <c r="AI35" s="168"/>
    </row>
    <row r="36" spans="1:35" ht="12" customHeight="1">
      <c r="A36" s="237">
        <v>7</v>
      </c>
      <c r="B36" s="238"/>
      <c r="C36" s="184" t="s">
        <v>88</v>
      </c>
      <c r="D36" s="113"/>
      <c r="E36" s="114"/>
      <c r="F36" s="241"/>
      <c r="G36" s="242"/>
      <c r="H36" s="184">
        <f>IFERROR(VLOOKUP(F36,選手名簿!$C$9:$K$33,2,FALSE),0)</f>
        <v>0</v>
      </c>
      <c r="I36" s="113"/>
      <c r="J36" s="113"/>
      <c r="K36" s="113"/>
      <c r="L36" s="113"/>
      <c r="M36" s="113"/>
      <c r="N36" s="113"/>
      <c r="O36" s="185"/>
      <c r="P36" s="112">
        <f>IFERROR(VLOOKUP(F36,選手名簿!$C$9:$K$33,3,FALSE),0)</f>
        <v>0</v>
      </c>
      <c r="Q36" s="113"/>
      <c r="R36" s="113"/>
      <c r="S36" s="113"/>
      <c r="T36" s="113"/>
      <c r="U36" s="113"/>
      <c r="V36" s="113"/>
      <c r="W36" s="114"/>
      <c r="X36" s="182">
        <f>IFERROR(VLOOKUP(F36,選手名簿!$C$9:$L$33,4,FALSE),0)</f>
        <v>0</v>
      </c>
      <c r="Y36" s="66"/>
      <c r="Z36" s="196">
        <f>IFERROR(VLOOKUP(F36,選手名簿!$C$9:$K$33,5,FALSE),0)</f>
        <v>0</v>
      </c>
      <c r="AA36" s="218"/>
      <c r="AB36" s="175">
        <f>IFERROR(VLOOKUP(F36,選手名簿!$C$9:$K$33,6,FALSE),0)</f>
        <v>0</v>
      </c>
      <c r="AC36" s="171">
        <f>IFERROR(VLOOKUP(F36,選手名簿!$C$9:$K$33,7,FALSE),0)</f>
        <v>0</v>
      </c>
      <c r="AD36" s="171" t="s">
        <v>82</v>
      </c>
      <c r="AE36" s="171">
        <f>IFERROR(VLOOKUP(F36,選手名簿!$C$9:$K$33,8,FALSE),0)</f>
        <v>0</v>
      </c>
      <c r="AF36" s="171" t="s">
        <v>82</v>
      </c>
      <c r="AG36" s="173">
        <f>IFERROR(VLOOKUP(F36,選手名簿!$C$9:$K$33,9,FALSE),0)</f>
        <v>0</v>
      </c>
      <c r="AH36" s="165">
        <f>IFERROR(VLOOKUP(F36,選手名簿!$C$9:$L$33,10,FALSE),0)</f>
        <v>0</v>
      </c>
      <c r="AI36" s="166"/>
    </row>
    <row r="37" spans="1:35" ht="12" customHeight="1">
      <c r="A37" s="239"/>
      <c r="B37" s="240"/>
      <c r="C37" s="186"/>
      <c r="D37" s="116"/>
      <c r="E37" s="117"/>
      <c r="F37" s="243"/>
      <c r="G37" s="244"/>
      <c r="H37" s="186"/>
      <c r="I37" s="116"/>
      <c r="J37" s="116"/>
      <c r="K37" s="116"/>
      <c r="L37" s="116"/>
      <c r="M37" s="116"/>
      <c r="N37" s="116"/>
      <c r="O37" s="187"/>
      <c r="P37" s="115"/>
      <c r="Q37" s="116"/>
      <c r="R37" s="116"/>
      <c r="S37" s="116"/>
      <c r="T37" s="116"/>
      <c r="U37" s="116"/>
      <c r="V37" s="116"/>
      <c r="W37" s="117"/>
      <c r="X37" s="183"/>
      <c r="Y37" s="65" t="s">
        <v>83</v>
      </c>
      <c r="Z37" s="219"/>
      <c r="AA37" s="220"/>
      <c r="AB37" s="176"/>
      <c r="AC37" s="172"/>
      <c r="AD37" s="172"/>
      <c r="AE37" s="172"/>
      <c r="AF37" s="172"/>
      <c r="AG37" s="174"/>
      <c r="AH37" s="167"/>
      <c r="AI37" s="168"/>
    </row>
    <row r="38" spans="1:35" ht="12" customHeight="1">
      <c r="A38" s="237">
        <v>8</v>
      </c>
      <c r="B38" s="238"/>
      <c r="C38" s="184" t="s">
        <v>89</v>
      </c>
      <c r="D38" s="113"/>
      <c r="E38" s="114"/>
      <c r="F38" s="241"/>
      <c r="G38" s="242"/>
      <c r="H38" s="184">
        <f>IFERROR(VLOOKUP(F38,選手名簿!$C$9:$K$33,2,FALSE),0)</f>
        <v>0</v>
      </c>
      <c r="I38" s="113"/>
      <c r="J38" s="113"/>
      <c r="K38" s="113"/>
      <c r="L38" s="113"/>
      <c r="M38" s="113"/>
      <c r="N38" s="113"/>
      <c r="O38" s="185"/>
      <c r="P38" s="112">
        <f>IFERROR(VLOOKUP(F38,選手名簿!$C$9:$K$33,3,FALSE),0)</f>
        <v>0</v>
      </c>
      <c r="Q38" s="113"/>
      <c r="R38" s="113"/>
      <c r="S38" s="113"/>
      <c r="T38" s="113"/>
      <c r="U38" s="113"/>
      <c r="V38" s="113"/>
      <c r="W38" s="114"/>
      <c r="X38" s="182">
        <f>IFERROR(VLOOKUP(F38,選手名簿!$C$9:$L$33,4,FALSE),0)</f>
        <v>0</v>
      </c>
      <c r="Y38" s="66"/>
      <c r="Z38" s="196">
        <f>IFERROR(VLOOKUP(F38,選手名簿!$C$9:$K$33,5,FALSE),0)</f>
        <v>0</v>
      </c>
      <c r="AA38" s="218"/>
      <c r="AB38" s="175">
        <f>IFERROR(VLOOKUP(F38,選手名簿!$C$9:$K$33,6,FALSE),0)</f>
        <v>0</v>
      </c>
      <c r="AC38" s="171">
        <f>IFERROR(VLOOKUP(F38,選手名簿!$C$9:$K$33,7,FALSE),0)</f>
        <v>0</v>
      </c>
      <c r="AD38" s="171" t="s">
        <v>82</v>
      </c>
      <c r="AE38" s="171">
        <f>IFERROR(VLOOKUP(F38,選手名簿!$C$9:$K$33,8,FALSE),0)</f>
        <v>0</v>
      </c>
      <c r="AF38" s="171" t="s">
        <v>82</v>
      </c>
      <c r="AG38" s="173">
        <f>IFERROR(VLOOKUP(F38,選手名簿!$C$9:$K$33,9,FALSE),0)</f>
        <v>0</v>
      </c>
      <c r="AH38" s="165">
        <f>IFERROR(VLOOKUP(F38,選手名簿!$C$9:$L$33,10,FALSE),0)</f>
        <v>0</v>
      </c>
      <c r="AI38" s="166"/>
    </row>
    <row r="39" spans="1:35" ht="12" customHeight="1">
      <c r="A39" s="239"/>
      <c r="B39" s="240"/>
      <c r="C39" s="186"/>
      <c r="D39" s="116"/>
      <c r="E39" s="117"/>
      <c r="F39" s="243"/>
      <c r="G39" s="244"/>
      <c r="H39" s="186"/>
      <c r="I39" s="116"/>
      <c r="J39" s="116"/>
      <c r="K39" s="116"/>
      <c r="L39" s="116"/>
      <c r="M39" s="116"/>
      <c r="N39" s="116"/>
      <c r="O39" s="187"/>
      <c r="P39" s="115"/>
      <c r="Q39" s="116"/>
      <c r="R39" s="116"/>
      <c r="S39" s="116"/>
      <c r="T39" s="116"/>
      <c r="U39" s="116"/>
      <c r="V39" s="116"/>
      <c r="W39" s="117"/>
      <c r="X39" s="183"/>
      <c r="Y39" s="65" t="s">
        <v>83</v>
      </c>
      <c r="Z39" s="219"/>
      <c r="AA39" s="220"/>
      <c r="AB39" s="176"/>
      <c r="AC39" s="172"/>
      <c r="AD39" s="172"/>
      <c r="AE39" s="172"/>
      <c r="AF39" s="172"/>
      <c r="AG39" s="174"/>
      <c r="AH39" s="167"/>
      <c r="AI39" s="168"/>
    </row>
    <row r="40" spans="1:35" ht="12" customHeight="1">
      <c r="A40" s="237">
        <v>9</v>
      </c>
      <c r="B40" s="238"/>
      <c r="C40" s="184" t="s">
        <v>90</v>
      </c>
      <c r="D40" s="113"/>
      <c r="E40" s="114"/>
      <c r="F40" s="241"/>
      <c r="G40" s="242"/>
      <c r="H40" s="184">
        <f>IFERROR(VLOOKUP(F40,選手名簿!$C$9:$K$33,2,FALSE),0)</f>
        <v>0</v>
      </c>
      <c r="I40" s="113"/>
      <c r="J40" s="113"/>
      <c r="K40" s="113"/>
      <c r="L40" s="113"/>
      <c r="M40" s="113"/>
      <c r="N40" s="113"/>
      <c r="O40" s="185"/>
      <c r="P40" s="112">
        <f>IFERROR(VLOOKUP(F40,選手名簿!$C$9:$K$33,3,FALSE),0)</f>
        <v>0</v>
      </c>
      <c r="Q40" s="113"/>
      <c r="R40" s="113"/>
      <c r="S40" s="113"/>
      <c r="T40" s="113"/>
      <c r="U40" s="113"/>
      <c r="V40" s="113"/>
      <c r="W40" s="114"/>
      <c r="X40" s="182">
        <f>IFERROR(VLOOKUP(F40,選手名簿!$C$9:$L$33,4,FALSE),0)</f>
        <v>0</v>
      </c>
      <c r="Y40" s="66"/>
      <c r="Z40" s="196">
        <f>IFERROR(VLOOKUP(F40,選手名簿!$C$9:$K$33,5,FALSE),0)</f>
        <v>0</v>
      </c>
      <c r="AA40" s="218"/>
      <c r="AB40" s="175">
        <f>IFERROR(VLOOKUP(F40,選手名簿!$C$9:$K$33,6,FALSE),0)</f>
        <v>0</v>
      </c>
      <c r="AC40" s="171">
        <f>IFERROR(VLOOKUP(F40,選手名簿!$C$9:$K$33,7,FALSE),0)</f>
        <v>0</v>
      </c>
      <c r="AD40" s="171" t="s">
        <v>82</v>
      </c>
      <c r="AE40" s="171">
        <f>IFERROR(VLOOKUP(F40,選手名簿!$C$9:$K$33,8,FALSE),0)</f>
        <v>0</v>
      </c>
      <c r="AF40" s="171" t="s">
        <v>82</v>
      </c>
      <c r="AG40" s="173">
        <f>IFERROR(VLOOKUP(F40,選手名簿!$C$9:$K$33,9,FALSE),0)</f>
        <v>0</v>
      </c>
      <c r="AH40" s="165">
        <f>IFERROR(VLOOKUP(F40,選手名簿!$C$9:$L$33,10,FALSE),0)</f>
        <v>0</v>
      </c>
      <c r="AI40" s="166"/>
    </row>
    <row r="41" spans="1:35" ht="12" customHeight="1">
      <c r="A41" s="239"/>
      <c r="B41" s="240"/>
      <c r="C41" s="186"/>
      <c r="D41" s="116"/>
      <c r="E41" s="117"/>
      <c r="F41" s="243"/>
      <c r="G41" s="244"/>
      <c r="H41" s="186"/>
      <c r="I41" s="116"/>
      <c r="J41" s="116"/>
      <c r="K41" s="116"/>
      <c r="L41" s="116"/>
      <c r="M41" s="116"/>
      <c r="N41" s="116"/>
      <c r="O41" s="187"/>
      <c r="P41" s="115"/>
      <c r="Q41" s="116"/>
      <c r="R41" s="116"/>
      <c r="S41" s="116"/>
      <c r="T41" s="116"/>
      <c r="U41" s="116"/>
      <c r="V41" s="116"/>
      <c r="W41" s="117"/>
      <c r="X41" s="183"/>
      <c r="Y41" s="65" t="s">
        <v>83</v>
      </c>
      <c r="Z41" s="219"/>
      <c r="AA41" s="220"/>
      <c r="AB41" s="176"/>
      <c r="AC41" s="172"/>
      <c r="AD41" s="172"/>
      <c r="AE41" s="172"/>
      <c r="AF41" s="172"/>
      <c r="AG41" s="174"/>
      <c r="AH41" s="167"/>
      <c r="AI41" s="168"/>
    </row>
    <row r="42" spans="1:35" ht="12" customHeight="1">
      <c r="A42" s="237">
        <v>10</v>
      </c>
      <c r="B42" s="238"/>
      <c r="C42" s="184"/>
      <c r="D42" s="113"/>
      <c r="E42" s="114"/>
      <c r="F42" s="241"/>
      <c r="G42" s="242"/>
      <c r="H42" s="184">
        <f>IFERROR(VLOOKUP(F42,選手名簿!$C$9:$K$33,2,FALSE),0)</f>
        <v>0</v>
      </c>
      <c r="I42" s="113"/>
      <c r="J42" s="113"/>
      <c r="K42" s="113"/>
      <c r="L42" s="113"/>
      <c r="M42" s="113"/>
      <c r="N42" s="113"/>
      <c r="O42" s="185"/>
      <c r="P42" s="112">
        <f>IFERROR(VLOOKUP(F42,選手名簿!$C$9:$K$33,3,FALSE),0)</f>
        <v>0</v>
      </c>
      <c r="Q42" s="113"/>
      <c r="R42" s="113"/>
      <c r="S42" s="113"/>
      <c r="T42" s="113"/>
      <c r="U42" s="113"/>
      <c r="V42" s="113"/>
      <c r="W42" s="114"/>
      <c r="X42" s="182">
        <f>IFERROR(VLOOKUP(F42,選手名簿!$C$9:$L$33,4,FALSE),0)</f>
        <v>0</v>
      </c>
      <c r="Y42" s="66"/>
      <c r="Z42" s="196">
        <f>IFERROR(VLOOKUP(F42,選手名簿!$C$9:$K$33,5,FALSE),0)</f>
        <v>0</v>
      </c>
      <c r="AA42" s="218"/>
      <c r="AB42" s="175">
        <f>IFERROR(VLOOKUP(F42,選手名簿!$C$9:$K$33,6,FALSE),0)</f>
        <v>0</v>
      </c>
      <c r="AC42" s="171">
        <f>IFERROR(VLOOKUP(F42,選手名簿!$C$9:$K$33,7,FALSE),0)</f>
        <v>0</v>
      </c>
      <c r="AD42" s="171" t="s">
        <v>82</v>
      </c>
      <c r="AE42" s="171">
        <f>IFERROR(VLOOKUP(F42,選手名簿!$C$9:$K$33,8,FALSE),0)</f>
        <v>0</v>
      </c>
      <c r="AF42" s="171" t="s">
        <v>82</v>
      </c>
      <c r="AG42" s="173">
        <f>IFERROR(VLOOKUP(F42,選手名簿!$C$9:$K$33,9,FALSE),0)</f>
        <v>0</v>
      </c>
      <c r="AH42" s="165">
        <f>IFERROR(VLOOKUP(F42,選手名簿!$C$9:$L$33,10,FALSE),0)</f>
        <v>0</v>
      </c>
      <c r="AI42" s="166"/>
    </row>
    <row r="43" spans="1:35" ht="12" customHeight="1">
      <c r="A43" s="239"/>
      <c r="B43" s="240"/>
      <c r="C43" s="186"/>
      <c r="D43" s="116"/>
      <c r="E43" s="117"/>
      <c r="F43" s="243"/>
      <c r="G43" s="244"/>
      <c r="H43" s="186"/>
      <c r="I43" s="116"/>
      <c r="J43" s="116"/>
      <c r="K43" s="116"/>
      <c r="L43" s="116"/>
      <c r="M43" s="116"/>
      <c r="N43" s="116"/>
      <c r="O43" s="187"/>
      <c r="P43" s="115"/>
      <c r="Q43" s="116"/>
      <c r="R43" s="116"/>
      <c r="S43" s="116"/>
      <c r="T43" s="116"/>
      <c r="U43" s="116"/>
      <c r="V43" s="116"/>
      <c r="W43" s="117"/>
      <c r="X43" s="183"/>
      <c r="Y43" s="65" t="s">
        <v>83</v>
      </c>
      <c r="Z43" s="219"/>
      <c r="AA43" s="220"/>
      <c r="AB43" s="176"/>
      <c r="AC43" s="172"/>
      <c r="AD43" s="172"/>
      <c r="AE43" s="172"/>
      <c r="AF43" s="172"/>
      <c r="AG43" s="174"/>
      <c r="AH43" s="167"/>
      <c r="AI43" s="168"/>
    </row>
    <row r="44" spans="1:35" ht="12" customHeight="1">
      <c r="A44" s="237">
        <v>11</v>
      </c>
      <c r="B44" s="238"/>
      <c r="C44" s="184"/>
      <c r="D44" s="113"/>
      <c r="E44" s="114"/>
      <c r="F44" s="241"/>
      <c r="G44" s="242"/>
      <c r="H44" s="184">
        <f>IFERROR(VLOOKUP(F44,選手名簿!$C$9:$K$33,2,FALSE),0)</f>
        <v>0</v>
      </c>
      <c r="I44" s="113"/>
      <c r="J44" s="113"/>
      <c r="K44" s="113"/>
      <c r="L44" s="113"/>
      <c r="M44" s="113"/>
      <c r="N44" s="113"/>
      <c r="O44" s="185"/>
      <c r="P44" s="112">
        <f>IFERROR(VLOOKUP(F44,選手名簿!$C$9:$K$33,3,FALSE),0)</f>
        <v>0</v>
      </c>
      <c r="Q44" s="113"/>
      <c r="R44" s="113"/>
      <c r="S44" s="113"/>
      <c r="T44" s="113"/>
      <c r="U44" s="113"/>
      <c r="V44" s="113"/>
      <c r="W44" s="114"/>
      <c r="X44" s="182">
        <f>IFERROR(VLOOKUP(F44,選手名簿!$C$9:$L$33,4,FALSE),0)</f>
        <v>0</v>
      </c>
      <c r="Y44" s="66"/>
      <c r="Z44" s="196">
        <f>IFERROR(VLOOKUP(F44,選手名簿!$C$9:$K$33,5,FALSE),0)</f>
        <v>0</v>
      </c>
      <c r="AA44" s="218"/>
      <c r="AB44" s="175">
        <f>IFERROR(VLOOKUP(F44,選手名簿!$C$9:$K$33,6,FALSE),0)</f>
        <v>0</v>
      </c>
      <c r="AC44" s="171">
        <f>IFERROR(VLOOKUP(F44,選手名簿!$C$9:$K$33,7,FALSE),0)</f>
        <v>0</v>
      </c>
      <c r="AD44" s="171" t="s">
        <v>82</v>
      </c>
      <c r="AE44" s="171">
        <f>IFERROR(VLOOKUP(F44,選手名簿!$C$9:$K$33,8,FALSE),0)</f>
        <v>0</v>
      </c>
      <c r="AF44" s="171" t="s">
        <v>82</v>
      </c>
      <c r="AG44" s="173">
        <f>IFERROR(VLOOKUP(F44,選手名簿!$C$9:$K$33,9,FALSE),0)</f>
        <v>0</v>
      </c>
      <c r="AH44" s="165">
        <f>IFERROR(VLOOKUP(F44,選手名簿!$C$9:$L$33,10,FALSE),0)</f>
        <v>0</v>
      </c>
      <c r="AI44" s="166"/>
    </row>
    <row r="45" spans="1:35" ht="12" customHeight="1">
      <c r="A45" s="239"/>
      <c r="B45" s="240"/>
      <c r="C45" s="186"/>
      <c r="D45" s="116"/>
      <c r="E45" s="117"/>
      <c r="F45" s="243"/>
      <c r="G45" s="244"/>
      <c r="H45" s="186"/>
      <c r="I45" s="116"/>
      <c r="J45" s="116"/>
      <c r="K45" s="116"/>
      <c r="L45" s="116"/>
      <c r="M45" s="116"/>
      <c r="N45" s="116"/>
      <c r="O45" s="187"/>
      <c r="P45" s="115"/>
      <c r="Q45" s="116"/>
      <c r="R45" s="116"/>
      <c r="S45" s="116"/>
      <c r="T45" s="116"/>
      <c r="U45" s="116"/>
      <c r="V45" s="116"/>
      <c r="W45" s="117"/>
      <c r="X45" s="183"/>
      <c r="Y45" s="65" t="s">
        <v>83</v>
      </c>
      <c r="Z45" s="219"/>
      <c r="AA45" s="220"/>
      <c r="AB45" s="176"/>
      <c r="AC45" s="172"/>
      <c r="AD45" s="172"/>
      <c r="AE45" s="172"/>
      <c r="AF45" s="172"/>
      <c r="AG45" s="174"/>
      <c r="AH45" s="167"/>
      <c r="AI45" s="168"/>
    </row>
    <row r="46" spans="1:35" ht="12" customHeight="1">
      <c r="A46" s="237">
        <v>12</v>
      </c>
      <c r="B46" s="238"/>
      <c r="C46" s="184"/>
      <c r="D46" s="113"/>
      <c r="E46" s="114"/>
      <c r="F46" s="241"/>
      <c r="G46" s="242"/>
      <c r="H46" s="184">
        <f>IFERROR(VLOOKUP(F46,選手名簿!$C$9:$K$33,2,FALSE),0)</f>
        <v>0</v>
      </c>
      <c r="I46" s="113"/>
      <c r="J46" s="113"/>
      <c r="K46" s="113"/>
      <c r="L46" s="113"/>
      <c r="M46" s="113"/>
      <c r="N46" s="113"/>
      <c r="O46" s="185"/>
      <c r="P46" s="112">
        <f>IFERROR(VLOOKUP(F46,選手名簿!$C$9:$K$33,3,FALSE),0)</f>
        <v>0</v>
      </c>
      <c r="Q46" s="113"/>
      <c r="R46" s="113"/>
      <c r="S46" s="113"/>
      <c r="T46" s="113"/>
      <c r="U46" s="113"/>
      <c r="V46" s="113"/>
      <c r="W46" s="114"/>
      <c r="X46" s="182">
        <f>IFERROR(VLOOKUP(F46,選手名簿!$C$9:$L$33,4,FALSE),0)</f>
        <v>0</v>
      </c>
      <c r="Y46" s="66"/>
      <c r="Z46" s="196">
        <f>IFERROR(VLOOKUP(F46,選手名簿!$C$9:$K$33,5,FALSE),0)</f>
        <v>0</v>
      </c>
      <c r="AA46" s="218"/>
      <c r="AB46" s="175">
        <f>IFERROR(VLOOKUP(F46,選手名簿!$C$9:$K$33,6,FALSE),0)</f>
        <v>0</v>
      </c>
      <c r="AC46" s="171">
        <f>IFERROR(VLOOKUP(F46,選手名簿!$C$9:$K$33,7,FALSE),0)</f>
        <v>0</v>
      </c>
      <c r="AD46" s="171" t="s">
        <v>82</v>
      </c>
      <c r="AE46" s="171">
        <f>IFERROR(VLOOKUP(F46,選手名簿!$C$9:$K$33,8,FALSE),0)</f>
        <v>0</v>
      </c>
      <c r="AF46" s="171" t="s">
        <v>82</v>
      </c>
      <c r="AG46" s="173">
        <f>IFERROR(VLOOKUP(F46,選手名簿!$C$9:$K$33,9,FALSE),0)</f>
        <v>0</v>
      </c>
      <c r="AH46" s="165">
        <f>IFERROR(VLOOKUP(F46,選手名簿!$C$9:$L$33,10,FALSE),0)</f>
        <v>0</v>
      </c>
      <c r="AI46" s="166"/>
    </row>
    <row r="47" spans="1:35" ht="12" customHeight="1">
      <c r="A47" s="239"/>
      <c r="B47" s="240"/>
      <c r="C47" s="186"/>
      <c r="D47" s="116"/>
      <c r="E47" s="117"/>
      <c r="F47" s="243"/>
      <c r="G47" s="244"/>
      <c r="H47" s="186"/>
      <c r="I47" s="116"/>
      <c r="J47" s="116"/>
      <c r="K47" s="116"/>
      <c r="L47" s="116"/>
      <c r="M47" s="116"/>
      <c r="N47" s="116"/>
      <c r="O47" s="187"/>
      <c r="P47" s="115"/>
      <c r="Q47" s="116"/>
      <c r="R47" s="116"/>
      <c r="S47" s="116"/>
      <c r="T47" s="116"/>
      <c r="U47" s="116"/>
      <c r="V47" s="116"/>
      <c r="W47" s="117"/>
      <c r="X47" s="183"/>
      <c r="Y47" s="65" t="s">
        <v>83</v>
      </c>
      <c r="Z47" s="219"/>
      <c r="AA47" s="220"/>
      <c r="AB47" s="176"/>
      <c r="AC47" s="172"/>
      <c r="AD47" s="172"/>
      <c r="AE47" s="172"/>
      <c r="AF47" s="172"/>
      <c r="AG47" s="174"/>
      <c r="AH47" s="167"/>
      <c r="AI47" s="168"/>
    </row>
    <row r="48" spans="1:35" ht="12" customHeight="1">
      <c r="A48" s="237">
        <v>13</v>
      </c>
      <c r="B48" s="238"/>
      <c r="C48" s="184"/>
      <c r="D48" s="113"/>
      <c r="E48" s="114"/>
      <c r="F48" s="241"/>
      <c r="G48" s="242"/>
      <c r="H48" s="184">
        <f>IFERROR(VLOOKUP(F48,選手名簿!$C$9:$K$33,2,FALSE),0)</f>
        <v>0</v>
      </c>
      <c r="I48" s="113"/>
      <c r="J48" s="113"/>
      <c r="K48" s="113"/>
      <c r="L48" s="113"/>
      <c r="M48" s="113"/>
      <c r="N48" s="113"/>
      <c r="O48" s="185"/>
      <c r="P48" s="112">
        <f>IFERROR(VLOOKUP(F48,選手名簿!$C$9:$K$33,3,FALSE),0)</f>
        <v>0</v>
      </c>
      <c r="Q48" s="113"/>
      <c r="R48" s="113"/>
      <c r="S48" s="113"/>
      <c r="T48" s="113"/>
      <c r="U48" s="113"/>
      <c r="V48" s="113"/>
      <c r="W48" s="114"/>
      <c r="X48" s="182">
        <f>IFERROR(VLOOKUP(F48,選手名簿!$C$9:$L$33,4,FALSE),0)</f>
        <v>0</v>
      </c>
      <c r="Y48" s="66"/>
      <c r="Z48" s="196">
        <f>IFERROR(VLOOKUP(F48,選手名簿!$C$9:$K$33,5,FALSE),0)</f>
        <v>0</v>
      </c>
      <c r="AA48" s="218"/>
      <c r="AB48" s="175">
        <f>IFERROR(VLOOKUP(F48,選手名簿!$C$9:$K$33,6,FALSE),0)</f>
        <v>0</v>
      </c>
      <c r="AC48" s="171">
        <f>IFERROR(VLOOKUP(F48,選手名簿!$C$9:$K$33,7,FALSE),0)</f>
        <v>0</v>
      </c>
      <c r="AD48" s="171" t="s">
        <v>82</v>
      </c>
      <c r="AE48" s="171">
        <f>IFERROR(VLOOKUP(F48,選手名簿!$C$9:$K$33,8,FALSE),0)</f>
        <v>0</v>
      </c>
      <c r="AF48" s="171" t="s">
        <v>82</v>
      </c>
      <c r="AG48" s="173">
        <f>IFERROR(VLOOKUP(F48,選手名簿!$C$9:$K$33,9,FALSE),0)</f>
        <v>0</v>
      </c>
      <c r="AH48" s="165">
        <f>IFERROR(VLOOKUP(F48,選手名簿!$C$9:$L$33,10,FALSE),0)</f>
        <v>0</v>
      </c>
      <c r="AI48" s="166"/>
    </row>
    <row r="49" spans="1:35" ht="12" customHeight="1">
      <c r="A49" s="239"/>
      <c r="B49" s="240"/>
      <c r="C49" s="186"/>
      <c r="D49" s="116"/>
      <c r="E49" s="117"/>
      <c r="F49" s="243"/>
      <c r="G49" s="244"/>
      <c r="H49" s="186"/>
      <c r="I49" s="116"/>
      <c r="J49" s="116"/>
      <c r="K49" s="116"/>
      <c r="L49" s="116"/>
      <c r="M49" s="116"/>
      <c r="N49" s="116"/>
      <c r="O49" s="187"/>
      <c r="P49" s="115"/>
      <c r="Q49" s="116"/>
      <c r="R49" s="116"/>
      <c r="S49" s="116"/>
      <c r="T49" s="116"/>
      <c r="U49" s="116"/>
      <c r="V49" s="116"/>
      <c r="W49" s="117"/>
      <c r="X49" s="183"/>
      <c r="Y49" s="65" t="s">
        <v>83</v>
      </c>
      <c r="Z49" s="219"/>
      <c r="AA49" s="220"/>
      <c r="AB49" s="176"/>
      <c r="AC49" s="172"/>
      <c r="AD49" s="172"/>
      <c r="AE49" s="172"/>
      <c r="AF49" s="172"/>
      <c r="AG49" s="174"/>
      <c r="AH49" s="167"/>
      <c r="AI49" s="168"/>
    </row>
    <row r="50" spans="1:35" ht="12" customHeight="1">
      <c r="A50" s="237">
        <v>14</v>
      </c>
      <c r="B50" s="238"/>
      <c r="C50" s="184"/>
      <c r="D50" s="113"/>
      <c r="E50" s="114"/>
      <c r="F50" s="241"/>
      <c r="G50" s="242"/>
      <c r="H50" s="184">
        <f>IFERROR(VLOOKUP(F50,選手名簿!$C$9:$K$33,2,FALSE),0)</f>
        <v>0</v>
      </c>
      <c r="I50" s="113"/>
      <c r="J50" s="113"/>
      <c r="K50" s="113"/>
      <c r="L50" s="113"/>
      <c r="M50" s="113"/>
      <c r="N50" s="113"/>
      <c r="O50" s="185"/>
      <c r="P50" s="112">
        <f>IFERROR(VLOOKUP(F50,選手名簿!$C$9:$K$33,3,FALSE),0)</f>
        <v>0</v>
      </c>
      <c r="Q50" s="113"/>
      <c r="R50" s="113"/>
      <c r="S50" s="113"/>
      <c r="T50" s="113"/>
      <c r="U50" s="113"/>
      <c r="V50" s="113"/>
      <c r="W50" s="114"/>
      <c r="X50" s="182">
        <f>IFERROR(VLOOKUP(F50,選手名簿!$C$9:$L$33,4,FALSE),0)</f>
        <v>0</v>
      </c>
      <c r="Y50" s="66"/>
      <c r="Z50" s="196">
        <f>IFERROR(VLOOKUP(F50,選手名簿!$C$9:$K$33,5,FALSE),0)</f>
        <v>0</v>
      </c>
      <c r="AA50" s="218"/>
      <c r="AB50" s="175">
        <f>IFERROR(VLOOKUP(F50,選手名簿!$C$9:$K$33,6,FALSE),0)</f>
        <v>0</v>
      </c>
      <c r="AC50" s="171">
        <f>IFERROR(VLOOKUP(F50,選手名簿!$C$9:$K$33,7,FALSE),0)</f>
        <v>0</v>
      </c>
      <c r="AD50" s="171" t="s">
        <v>82</v>
      </c>
      <c r="AE50" s="171">
        <f>IFERROR(VLOOKUP(F50,選手名簿!$C$9:$K$33,8,FALSE),0)</f>
        <v>0</v>
      </c>
      <c r="AF50" s="171" t="s">
        <v>82</v>
      </c>
      <c r="AG50" s="173">
        <f>IFERROR(VLOOKUP(F50,選手名簿!$C$9:$K$33,9,FALSE),0)</f>
        <v>0</v>
      </c>
      <c r="AH50" s="165">
        <f>IFERROR(VLOOKUP(F50,選手名簿!$C$9:$L$33,10,FALSE),0)</f>
        <v>0</v>
      </c>
      <c r="AI50" s="166"/>
    </row>
    <row r="51" spans="1:35" ht="12" customHeight="1">
      <c r="A51" s="239"/>
      <c r="B51" s="240"/>
      <c r="C51" s="186"/>
      <c r="D51" s="116"/>
      <c r="E51" s="117"/>
      <c r="F51" s="243"/>
      <c r="G51" s="244"/>
      <c r="H51" s="186"/>
      <c r="I51" s="116"/>
      <c r="J51" s="116"/>
      <c r="K51" s="116"/>
      <c r="L51" s="116"/>
      <c r="M51" s="116"/>
      <c r="N51" s="116"/>
      <c r="O51" s="187"/>
      <c r="P51" s="115"/>
      <c r="Q51" s="116"/>
      <c r="R51" s="116"/>
      <c r="S51" s="116"/>
      <c r="T51" s="116"/>
      <c r="U51" s="116"/>
      <c r="V51" s="116"/>
      <c r="W51" s="117"/>
      <c r="X51" s="183"/>
      <c r="Y51" s="65" t="s">
        <v>83</v>
      </c>
      <c r="Z51" s="219"/>
      <c r="AA51" s="220"/>
      <c r="AB51" s="176"/>
      <c r="AC51" s="172"/>
      <c r="AD51" s="172"/>
      <c r="AE51" s="172"/>
      <c r="AF51" s="172"/>
      <c r="AG51" s="174"/>
      <c r="AH51" s="167"/>
      <c r="AI51" s="168"/>
    </row>
    <row r="52" spans="1:35" ht="12" customHeight="1">
      <c r="A52" s="237">
        <v>15</v>
      </c>
      <c r="B52" s="238"/>
      <c r="C52" s="184"/>
      <c r="D52" s="113"/>
      <c r="E52" s="114"/>
      <c r="F52" s="241"/>
      <c r="G52" s="242"/>
      <c r="H52" s="184">
        <f>IFERROR(VLOOKUP(F52,選手名簿!$C$9:$K$33,2,FALSE),0)</f>
        <v>0</v>
      </c>
      <c r="I52" s="113"/>
      <c r="J52" s="113"/>
      <c r="K52" s="113"/>
      <c r="L52" s="113"/>
      <c r="M52" s="113"/>
      <c r="N52" s="113"/>
      <c r="O52" s="185"/>
      <c r="P52" s="112">
        <f>IFERROR(VLOOKUP(F52,選手名簿!$C$9:$K$33,3,FALSE),0)</f>
        <v>0</v>
      </c>
      <c r="Q52" s="113"/>
      <c r="R52" s="113"/>
      <c r="S52" s="113"/>
      <c r="T52" s="113"/>
      <c r="U52" s="113"/>
      <c r="V52" s="113"/>
      <c r="W52" s="114"/>
      <c r="X52" s="182">
        <f>IFERROR(VLOOKUP(F52,選手名簿!$C$9:$L$33,4,FALSE),0)</f>
        <v>0</v>
      </c>
      <c r="Y52" s="66"/>
      <c r="Z52" s="196">
        <f>IFERROR(VLOOKUP(F52,選手名簿!$C$9:$K$33,5,FALSE),0)</f>
        <v>0</v>
      </c>
      <c r="AA52" s="218"/>
      <c r="AB52" s="175">
        <f>IFERROR(VLOOKUP(F52,選手名簿!$C$9:$K$33,6,FALSE),0)</f>
        <v>0</v>
      </c>
      <c r="AC52" s="171">
        <f>IFERROR(VLOOKUP(F52,選手名簿!$C$9:$K$33,7,FALSE),0)</f>
        <v>0</v>
      </c>
      <c r="AD52" s="171" t="s">
        <v>82</v>
      </c>
      <c r="AE52" s="171">
        <f>IFERROR(VLOOKUP(F52,選手名簿!$C$9:$K$33,8,FALSE),0)</f>
        <v>0</v>
      </c>
      <c r="AF52" s="171" t="s">
        <v>82</v>
      </c>
      <c r="AG52" s="173">
        <f>IFERROR(VLOOKUP(F52,選手名簿!$C$9:$K$33,9,FALSE),0)</f>
        <v>0</v>
      </c>
      <c r="AH52" s="165">
        <f>IFERROR(VLOOKUP(F52,選手名簿!$C$9:$L$33,10,FALSE),0)</f>
        <v>0</v>
      </c>
      <c r="AI52" s="166"/>
    </row>
    <row r="53" spans="1:35" ht="12" customHeight="1">
      <c r="A53" s="239"/>
      <c r="B53" s="240"/>
      <c r="C53" s="186"/>
      <c r="D53" s="116"/>
      <c r="E53" s="117"/>
      <c r="F53" s="243"/>
      <c r="G53" s="244"/>
      <c r="H53" s="186"/>
      <c r="I53" s="116"/>
      <c r="J53" s="116"/>
      <c r="K53" s="116"/>
      <c r="L53" s="116"/>
      <c r="M53" s="116"/>
      <c r="N53" s="116"/>
      <c r="O53" s="187"/>
      <c r="P53" s="115"/>
      <c r="Q53" s="116"/>
      <c r="R53" s="116"/>
      <c r="S53" s="116"/>
      <c r="T53" s="116"/>
      <c r="U53" s="116"/>
      <c r="V53" s="116"/>
      <c r="W53" s="117"/>
      <c r="X53" s="183"/>
      <c r="Y53" s="65" t="s">
        <v>83</v>
      </c>
      <c r="Z53" s="219"/>
      <c r="AA53" s="220"/>
      <c r="AB53" s="176"/>
      <c r="AC53" s="172"/>
      <c r="AD53" s="172"/>
      <c r="AE53" s="172"/>
      <c r="AF53" s="172"/>
      <c r="AG53" s="174"/>
      <c r="AH53" s="167"/>
      <c r="AI53" s="168"/>
    </row>
    <row r="54" spans="1:35" ht="12" customHeight="1">
      <c r="A54" s="237">
        <v>16</v>
      </c>
      <c r="B54" s="238"/>
      <c r="C54" s="184"/>
      <c r="D54" s="113"/>
      <c r="E54" s="114"/>
      <c r="F54" s="241"/>
      <c r="G54" s="242"/>
      <c r="H54" s="184">
        <f>IFERROR(VLOOKUP(F54,選手名簿!$C$9:$K$33,2,FALSE),0)</f>
        <v>0</v>
      </c>
      <c r="I54" s="113"/>
      <c r="J54" s="113"/>
      <c r="K54" s="113"/>
      <c r="L54" s="113"/>
      <c r="M54" s="113"/>
      <c r="N54" s="113"/>
      <c r="O54" s="185"/>
      <c r="P54" s="112">
        <f>IFERROR(VLOOKUP(F54,選手名簿!$C$9:$K$33,3,FALSE),0)</f>
        <v>0</v>
      </c>
      <c r="Q54" s="113"/>
      <c r="R54" s="113"/>
      <c r="S54" s="113"/>
      <c r="T54" s="113"/>
      <c r="U54" s="113"/>
      <c r="V54" s="113"/>
      <c r="W54" s="114"/>
      <c r="X54" s="182">
        <f>IFERROR(VLOOKUP(F54,選手名簿!$C$9:$L$33,4,FALSE),0)</f>
        <v>0</v>
      </c>
      <c r="Y54" s="66"/>
      <c r="Z54" s="196">
        <f>IFERROR(VLOOKUP(F54,選手名簿!$C$9:$K$33,5,FALSE),0)</f>
        <v>0</v>
      </c>
      <c r="AA54" s="218"/>
      <c r="AB54" s="175">
        <f>IFERROR(VLOOKUP(F54,選手名簿!$C$9:$K$33,6,FALSE),0)</f>
        <v>0</v>
      </c>
      <c r="AC54" s="171">
        <f>IFERROR(VLOOKUP(F54,選手名簿!$C$9:$K$33,7,FALSE),0)</f>
        <v>0</v>
      </c>
      <c r="AD54" s="171" t="s">
        <v>82</v>
      </c>
      <c r="AE54" s="171">
        <f>IFERROR(VLOOKUP(F54,選手名簿!$C$9:$K$33,8,FALSE),0)</f>
        <v>0</v>
      </c>
      <c r="AF54" s="171" t="s">
        <v>82</v>
      </c>
      <c r="AG54" s="173">
        <f>IFERROR(VLOOKUP(F54,選手名簿!$C$9:$K$33,9,FALSE),0)</f>
        <v>0</v>
      </c>
      <c r="AH54" s="165">
        <f>IFERROR(VLOOKUP(F54,選手名簿!$C$9:$L$33,10,FALSE),0)</f>
        <v>0</v>
      </c>
      <c r="AI54" s="166"/>
    </row>
    <row r="55" spans="1:35" ht="12" customHeight="1">
      <c r="A55" s="239"/>
      <c r="B55" s="240"/>
      <c r="C55" s="186"/>
      <c r="D55" s="116"/>
      <c r="E55" s="117"/>
      <c r="F55" s="243"/>
      <c r="G55" s="244"/>
      <c r="H55" s="186"/>
      <c r="I55" s="116"/>
      <c r="J55" s="116"/>
      <c r="K55" s="116"/>
      <c r="L55" s="116"/>
      <c r="M55" s="116"/>
      <c r="N55" s="116"/>
      <c r="O55" s="187"/>
      <c r="P55" s="115"/>
      <c r="Q55" s="116"/>
      <c r="R55" s="116"/>
      <c r="S55" s="116"/>
      <c r="T55" s="116"/>
      <c r="U55" s="116"/>
      <c r="V55" s="116"/>
      <c r="W55" s="117"/>
      <c r="X55" s="183"/>
      <c r="Y55" s="65" t="s">
        <v>83</v>
      </c>
      <c r="Z55" s="219"/>
      <c r="AA55" s="220"/>
      <c r="AB55" s="176"/>
      <c r="AC55" s="172"/>
      <c r="AD55" s="172"/>
      <c r="AE55" s="172"/>
      <c r="AF55" s="172"/>
      <c r="AG55" s="174"/>
      <c r="AH55" s="167"/>
      <c r="AI55" s="168"/>
    </row>
    <row r="56" spans="1:35" ht="12" customHeight="1">
      <c r="A56" s="237">
        <v>17</v>
      </c>
      <c r="B56" s="238"/>
      <c r="C56" s="184"/>
      <c r="D56" s="113"/>
      <c r="E56" s="114"/>
      <c r="F56" s="241"/>
      <c r="G56" s="242"/>
      <c r="H56" s="184">
        <f>IFERROR(VLOOKUP(F56,選手名簿!$C$9:$K$33,2,FALSE),0)</f>
        <v>0</v>
      </c>
      <c r="I56" s="113"/>
      <c r="J56" s="113"/>
      <c r="K56" s="113"/>
      <c r="L56" s="113"/>
      <c r="M56" s="113"/>
      <c r="N56" s="113"/>
      <c r="O56" s="185"/>
      <c r="P56" s="112">
        <f>IFERROR(VLOOKUP(F56,選手名簿!$C$9:$K$33,3,FALSE),0)</f>
        <v>0</v>
      </c>
      <c r="Q56" s="113"/>
      <c r="R56" s="113"/>
      <c r="S56" s="113"/>
      <c r="T56" s="113"/>
      <c r="U56" s="113"/>
      <c r="V56" s="113"/>
      <c r="W56" s="114"/>
      <c r="X56" s="182">
        <f>IFERROR(VLOOKUP(F56,選手名簿!$C$9:$L$33,4,FALSE),0)</f>
        <v>0</v>
      </c>
      <c r="Y56" s="66"/>
      <c r="Z56" s="196">
        <f>IFERROR(VLOOKUP(F56,選手名簿!$C$9:$K$33,5,FALSE),0)</f>
        <v>0</v>
      </c>
      <c r="AA56" s="218"/>
      <c r="AB56" s="175">
        <f>IFERROR(VLOOKUP(F56,選手名簿!$C$9:$K$33,6,FALSE),0)</f>
        <v>0</v>
      </c>
      <c r="AC56" s="171">
        <f>IFERROR(VLOOKUP(F56,選手名簿!$C$9:$K$33,7,FALSE),0)</f>
        <v>0</v>
      </c>
      <c r="AD56" s="171" t="s">
        <v>82</v>
      </c>
      <c r="AE56" s="171">
        <f>IFERROR(VLOOKUP(F56,選手名簿!$C$9:$K$33,8,FALSE),0)</f>
        <v>0</v>
      </c>
      <c r="AF56" s="171" t="s">
        <v>82</v>
      </c>
      <c r="AG56" s="173">
        <f>IFERROR(VLOOKUP(F56,選手名簿!$C$9:$K$33,9,FALSE),0)</f>
        <v>0</v>
      </c>
      <c r="AH56" s="165">
        <f>IFERROR(VLOOKUP(F56,選手名簿!$C$9:$L$33,10,FALSE),0)</f>
        <v>0</v>
      </c>
      <c r="AI56" s="166"/>
    </row>
    <row r="57" spans="1:35" ht="12" customHeight="1">
      <c r="A57" s="239"/>
      <c r="B57" s="240"/>
      <c r="C57" s="186"/>
      <c r="D57" s="116"/>
      <c r="E57" s="117"/>
      <c r="F57" s="243"/>
      <c r="G57" s="244"/>
      <c r="H57" s="186"/>
      <c r="I57" s="116"/>
      <c r="J57" s="116"/>
      <c r="K57" s="116"/>
      <c r="L57" s="116"/>
      <c r="M57" s="116"/>
      <c r="N57" s="116"/>
      <c r="O57" s="187"/>
      <c r="P57" s="115"/>
      <c r="Q57" s="116"/>
      <c r="R57" s="116"/>
      <c r="S57" s="116"/>
      <c r="T57" s="116"/>
      <c r="U57" s="116"/>
      <c r="V57" s="116"/>
      <c r="W57" s="117"/>
      <c r="X57" s="183"/>
      <c r="Y57" s="65" t="s">
        <v>83</v>
      </c>
      <c r="Z57" s="219"/>
      <c r="AA57" s="220"/>
      <c r="AB57" s="176"/>
      <c r="AC57" s="172"/>
      <c r="AD57" s="172"/>
      <c r="AE57" s="172"/>
      <c r="AF57" s="172"/>
      <c r="AG57" s="174"/>
      <c r="AH57" s="167"/>
      <c r="AI57" s="168"/>
    </row>
    <row r="58" spans="1:35" ht="12" customHeight="1">
      <c r="A58" s="237">
        <v>18</v>
      </c>
      <c r="B58" s="238"/>
      <c r="C58" s="184"/>
      <c r="D58" s="113"/>
      <c r="E58" s="114"/>
      <c r="F58" s="241"/>
      <c r="G58" s="242"/>
      <c r="H58" s="184">
        <f>IFERROR(VLOOKUP(F58,選手名簿!$C$9:$K$33,2,FALSE),0)</f>
        <v>0</v>
      </c>
      <c r="I58" s="113"/>
      <c r="J58" s="113"/>
      <c r="K58" s="113"/>
      <c r="L58" s="113"/>
      <c r="M58" s="113"/>
      <c r="N58" s="113"/>
      <c r="O58" s="185"/>
      <c r="P58" s="112">
        <f>IFERROR(VLOOKUP(F58,選手名簿!$C$9:$K$33,3,FALSE),0)</f>
        <v>0</v>
      </c>
      <c r="Q58" s="113"/>
      <c r="R58" s="113"/>
      <c r="S58" s="113"/>
      <c r="T58" s="113"/>
      <c r="U58" s="113"/>
      <c r="V58" s="113"/>
      <c r="W58" s="114"/>
      <c r="X58" s="182">
        <f>IFERROR(VLOOKUP(F58,選手名簿!$C$9:$L$33,4,FALSE),0)</f>
        <v>0</v>
      </c>
      <c r="Y58" s="66"/>
      <c r="Z58" s="196">
        <f>IFERROR(VLOOKUP(F58,選手名簿!$C$9:$K$33,5,FALSE),0)</f>
        <v>0</v>
      </c>
      <c r="AA58" s="218"/>
      <c r="AB58" s="175">
        <f>IFERROR(VLOOKUP(F58,選手名簿!$C$9:$K$33,6,FALSE),0)</f>
        <v>0</v>
      </c>
      <c r="AC58" s="171">
        <f>IFERROR(VLOOKUP(F58,選手名簿!$C$9:$K$33,7,FALSE),0)</f>
        <v>0</v>
      </c>
      <c r="AD58" s="171" t="s">
        <v>82</v>
      </c>
      <c r="AE58" s="171">
        <f>IFERROR(VLOOKUP(F58,選手名簿!$C$9:$K$33,8,FALSE),0)</f>
        <v>0</v>
      </c>
      <c r="AF58" s="171" t="s">
        <v>82</v>
      </c>
      <c r="AG58" s="173">
        <f>IFERROR(VLOOKUP(F58,選手名簿!$C$9:$K$33,9,FALSE),0)</f>
        <v>0</v>
      </c>
      <c r="AH58" s="165">
        <f>IFERROR(VLOOKUP(F58,選手名簿!$C$9:$L$33,10,FALSE),0)</f>
        <v>0</v>
      </c>
      <c r="AI58" s="166"/>
    </row>
    <row r="59" spans="1:35" ht="12" customHeight="1">
      <c r="A59" s="239"/>
      <c r="B59" s="240"/>
      <c r="C59" s="186"/>
      <c r="D59" s="116"/>
      <c r="E59" s="117"/>
      <c r="F59" s="243"/>
      <c r="G59" s="244"/>
      <c r="H59" s="186"/>
      <c r="I59" s="116"/>
      <c r="J59" s="116"/>
      <c r="K59" s="116"/>
      <c r="L59" s="116"/>
      <c r="M59" s="116"/>
      <c r="N59" s="116"/>
      <c r="O59" s="187"/>
      <c r="P59" s="115"/>
      <c r="Q59" s="116"/>
      <c r="R59" s="116"/>
      <c r="S59" s="116"/>
      <c r="T59" s="116"/>
      <c r="U59" s="116"/>
      <c r="V59" s="116"/>
      <c r="W59" s="117"/>
      <c r="X59" s="183"/>
      <c r="Y59" s="65" t="s">
        <v>83</v>
      </c>
      <c r="Z59" s="219"/>
      <c r="AA59" s="220"/>
      <c r="AB59" s="176"/>
      <c r="AC59" s="172"/>
      <c r="AD59" s="172"/>
      <c r="AE59" s="172"/>
      <c r="AF59" s="172"/>
      <c r="AG59" s="174"/>
      <c r="AH59" s="167"/>
      <c r="AI59" s="168"/>
    </row>
    <row r="60" spans="1:35" ht="12" customHeight="1">
      <c r="A60" s="237">
        <v>19</v>
      </c>
      <c r="B60" s="238"/>
      <c r="C60" s="184"/>
      <c r="D60" s="113"/>
      <c r="E60" s="114"/>
      <c r="F60" s="241"/>
      <c r="G60" s="242"/>
      <c r="H60" s="184">
        <f>IFERROR(VLOOKUP(F60,選手名簿!$C$9:$K$33,2,FALSE),0)</f>
        <v>0</v>
      </c>
      <c r="I60" s="113"/>
      <c r="J60" s="113"/>
      <c r="K60" s="113"/>
      <c r="L60" s="113"/>
      <c r="M60" s="113"/>
      <c r="N60" s="113"/>
      <c r="O60" s="185"/>
      <c r="P60" s="112">
        <f>IFERROR(VLOOKUP(F60,選手名簿!$C$9:$K$33,3,FALSE),0)</f>
        <v>0</v>
      </c>
      <c r="Q60" s="113"/>
      <c r="R60" s="113"/>
      <c r="S60" s="113"/>
      <c r="T60" s="113"/>
      <c r="U60" s="113"/>
      <c r="V60" s="113"/>
      <c r="W60" s="114"/>
      <c r="X60" s="182">
        <f>IFERROR(VLOOKUP(F60,選手名簿!$C$9:$L$33,4,FALSE),0)</f>
        <v>0</v>
      </c>
      <c r="Y60" s="66"/>
      <c r="Z60" s="196">
        <f>IFERROR(VLOOKUP(F60,選手名簿!$C$9:$K$33,5,FALSE),0)</f>
        <v>0</v>
      </c>
      <c r="AA60" s="218"/>
      <c r="AB60" s="175">
        <f>IFERROR(VLOOKUP(F60,選手名簿!$C$9:$K$33,6,FALSE),0)</f>
        <v>0</v>
      </c>
      <c r="AC60" s="171">
        <f>IFERROR(VLOOKUP(F60,選手名簿!$C$9:$K$33,7,FALSE),0)</f>
        <v>0</v>
      </c>
      <c r="AD60" s="171" t="s">
        <v>82</v>
      </c>
      <c r="AE60" s="171">
        <f>IFERROR(VLOOKUP(F60,選手名簿!$C$9:$K$33,8,FALSE),0)</f>
        <v>0</v>
      </c>
      <c r="AF60" s="171" t="s">
        <v>82</v>
      </c>
      <c r="AG60" s="173">
        <f>IFERROR(VLOOKUP(F60,選手名簿!$C$9:$K$33,9,FALSE),0)</f>
        <v>0</v>
      </c>
      <c r="AH60" s="165">
        <f>IFERROR(VLOOKUP(F60,選手名簿!$C$9:$L$33,10,FALSE),0)</f>
        <v>0</v>
      </c>
      <c r="AI60" s="166"/>
    </row>
    <row r="61" spans="1:35" ht="12" customHeight="1">
      <c r="A61" s="239"/>
      <c r="B61" s="240"/>
      <c r="C61" s="186"/>
      <c r="D61" s="116"/>
      <c r="E61" s="117"/>
      <c r="F61" s="243"/>
      <c r="G61" s="244"/>
      <c r="H61" s="186"/>
      <c r="I61" s="116"/>
      <c r="J61" s="116"/>
      <c r="K61" s="116"/>
      <c r="L61" s="116"/>
      <c r="M61" s="116"/>
      <c r="N61" s="116"/>
      <c r="O61" s="187"/>
      <c r="P61" s="115"/>
      <c r="Q61" s="116"/>
      <c r="R61" s="116"/>
      <c r="S61" s="116"/>
      <c r="T61" s="116"/>
      <c r="U61" s="116"/>
      <c r="V61" s="116"/>
      <c r="W61" s="117"/>
      <c r="X61" s="183"/>
      <c r="Y61" s="65" t="s">
        <v>83</v>
      </c>
      <c r="Z61" s="219"/>
      <c r="AA61" s="220"/>
      <c r="AB61" s="176"/>
      <c r="AC61" s="172"/>
      <c r="AD61" s="172"/>
      <c r="AE61" s="172"/>
      <c r="AF61" s="172"/>
      <c r="AG61" s="174"/>
      <c r="AH61" s="167"/>
      <c r="AI61" s="168"/>
    </row>
    <row r="62" spans="1:35" ht="12" customHeight="1">
      <c r="A62" s="237">
        <v>20</v>
      </c>
      <c r="B62" s="238"/>
      <c r="C62" s="184"/>
      <c r="D62" s="113"/>
      <c r="E62" s="114"/>
      <c r="F62" s="241"/>
      <c r="G62" s="242"/>
      <c r="H62" s="184">
        <f>IFERROR(VLOOKUP(F62,選手名簿!$C$9:$K$33,2,FALSE),0)</f>
        <v>0</v>
      </c>
      <c r="I62" s="113"/>
      <c r="J62" s="113"/>
      <c r="K62" s="113"/>
      <c r="L62" s="113"/>
      <c r="M62" s="113"/>
      <c r="N62" s="113"/>
      <c r="O62" s="185"/>
      <c r="P62" s="112">
        <f>IFERROR(VLOOKUP(F62,選手名簿!$C$9:$K$33,3,FALSE),0)</f>
        <v>0</v>
      </c>
      <c r="Q62" s="113"/>
      <c r="R62" s="113"/>
      <c r="S62" s="113"/>
      <c r="T62" s="113"/>
      <c r="U62" s="113"/>
      <c r="V62" s="113"/>
      <c r="W62" s="114"/>
      <c r="X62" s="182">
        <f>IFERROR(VLOOKUP(F62,選手名簿!$C$9:$L$33,4,FALSE),0)</f>
        <v>0</v>
      </c>
      <c r="Y62" s="66"/>
      <c r="Z62" s="196">
        <f>IFERROR(VLOOKUP(F62,選手名簿!$C$9:$K$33,5,FALSE),0)</f>
        <v>0</v>
      </c>
      <c r="AA62" s="218"/>
      <c r="AB62" s="175">
        <f>IFERROR(VLOOKUP(F62,選手名簿!$C$9:$K$33,6,FALSE),0)</f>
        <v>0</v>
      </c>
      <c r="AC62" s="171">
        <f>IFERROR(VLOOKUP(F62,選手名簿!$C$9:$K$33,7,FALSE),0)</f>
        <v>0</v>
      </c>
      <c r="AD62" s="171" t="s">
        <v>82</v>
      </c>
      <c r="AE62" s="171">
        <f>IFERROR(VLOOKUP(F62,選手名簿!$C$9:$K$33,8,FALSE),0)</f>
        <v>0</v>
      </c>
      <c r="AF62" s="171" t="s">
        <v>82</v>
      </c>
      <c r="AG62" s="173">
        <f>IFERROR(VLOOKUP(F62,選手名簿!$C$9:$K$33,9,FALSE),0)</f>
        <v>0</v>
      </c>
      <c r="AH62" s="165">
        <f>IFERROR(VLOOKUP(F62,選手名簿!$C$9:$L$33,10,FALSE),0)</f>
        <v>0</v>
      </c>
      <c r="AI62" s="166"/>
    </row>
    <row r="63" spans="1:35" ht="12" customHeight="1">
      <c r="A63" s="239"/>
      <c r="B63" s="240"/>
      <c r="C63" s="186"/>
      <c r="D63" s="116"/>
      <c r="E63" s="117"/>
      <c r="F63" s="243"/>
      <c r="G63" s="244"/>
      <c r="H63" s="186"/>
      <c r="I63" s="116"/>
      <c r="J63" s="116"/>
      <c r="K63" s="116"/>
      <c r="L63" s="116"/>
      <c r="M63" s="116"/>
      <c r="N63" s="116"/>
      <c r="O63" s="187"/>
      <c r="P63" s="115"/>
      <c r="Q63" s="116"/>
      <c r="R63" s="116"/>
      <c r="S63" s="116"/>
      <c r="T63" s="116"/>
      <c r="U63" s="116"/>
      <c r="V63" s="116"/>
      <c r="W63" s="117"/>
      <c r="X63" s="183"/>
      <c r="Y63" s="65" t="s">
        <v>83</v>
      </c>
      <c r="Z63" s="219"/>
      <c r="AA63" s="220"/>
      <c r="AB63" s="176"/>
      <c r="AC63" s="172"/>
      <c r="AD63" s="172"/>
      <c r="AE63" s="172"/>
      <c r="AF63" s="172"/>
      <c r="AG63" s="174"/>
      <c r="AH63" s="167"/>
      <c r="AI63" s="168"/>
    </row>
    <row r="64" spans="1:35" ht="12" customHeight="1">
      <c r="A64" s="237">
        <v>21</v>
      </c>
      <c r="B64" s="238"/>
      <c r="C64" s="184"/>
      <c r="D64" s="113"/>
      <c r="E64" s="114"/>
      <c r="F64" s="241"/>
      <c r="G64" s="242"/>
      <c r="H64" s="184">
        <f>IFERROR(VLOOKUP(F64,選手名簿!$C$9:$K$33,2,FALSE),0)</f>
        <v>0</v>
      </c>
      <c r="I64" s="113"/>
      <c r="J64" s="113"/>
      <c r="K64" s="113"/>
      <c r="L64" s="113"/>
      <c r="M64" s="113"/>
      <c r="N64" s="113"/>
      <c r="O64" s="185"/>
      <c r="P64" s="112">
        <f>IFERROR(VLOOKUP(F64,選手名簿!$C$9:$K$33,3,FALSE),0)</f>
        <v>0</v>
      </c>
      <c r="Q64" s="113"/>
      <c r="R64" s="113"/>
      <c r="S64" s="113"/>
      <c r="T64" s="113"/>
      <c r="U64" s="113"/>
      <c r="V64" s="113"/>
      <c r="W64" s="114"/>
      <c r="X64" s="182">
        <f>IFERROR(VLOOKUP(F64,選手名簿!$C$9:$L$33,4,FALSE),0)</f>
        <v>0</v>
      </c>
      <c r="Y64" s="66"/>
      <c r="Z64" s="196">
        <f>IFERROR(VLOOKUP(F64,選手名簿!$C$9:$K$33,5,FALSE),0)</f>
        <v>0</v>
      </c>
      <c r="AA64" s="218"/>
      <c r="AB64" s="175">
        <f>IFERROR(VLOOKUP(F64,選手名簿!$C$9:$K$33,6,FALSE),0)</f>
        <v>0</v>
      </c>
      <c r="AC64" s="171">
        <f>IFERROR(VLOOKUP(F64,選手名簿!$C$9:$K$33,7,FALSE),0)</f>
        <v>0</v>
      </c>
      <c r="AD64" s="171" t="s">
        <v>82</v>
      </c>
      <c r="AE64" s="171">
        <f>IFERROR(VLOOKUP(F64,選手名簿!$C$9:$K$33,8,FALSE),0)</f>
        <v>0</v>
      </c>
      <c r="AF64" s="171" t="s">
        <v>82</v>
      </c>
      <c r="AG64" s="173">
        <f>IFERROR(VLOOKUP(F64,選手名簿!$C$9:$K$33,9,FALSE),0)</f>
        <v>0</v>
      </c>
      <c r="AH64" s="165">
        <f>IFERROR(VLOOKUP(F64,選手名簿!$C$9:$L$33,10,FALSE),0)</f>
        <v>0</v>
      </c>
      <c r="AI64" s="166"/>
    </row>
    <row r="65" spans="1:35" ht="12" customHeight="1">
      <c r="A65" s="239"/>
      <c r="B65" s="240"/>
      <c r="C65" s="186"/>
      <c r="D65" s="116"/>
      <c r="E65" s="117"/>
      <c r="F65" s="243"/>
      <c r="G65" s="244"/>
      <c r="H65" s="186"/>
      <c r="I65" s="116"/>
      <c r="J65" s="116"/>
      <c r="K65" s="116"/>
      <c r="L65" s="116"/>
      <c r="M65" s="116"/>
      <c r="N65" s="116"/>
      <c r="O65" s="187"/>
      <c r="P65" s="115"/>
      <c r="Q65" s="116"/>
      <c r="R65" s="116"/>
      <c r="S65" s="116"/>
      <c r="T65" s="116"/>
      <c r="U65" s="116"/>
      <c r="V65" s="116"/>
      <c r="W65" s="117"/>
      <c r="X65" s="183"/>
      <c r="Y65" s="65" t="s">
        <v>83</v>
      </c>
      <c r="Z65" s="219"/>
      <c r="AA65" s="220"/>
      <c r="AB65" s="176"/>
      <c r="AC65" s="172"/>
      <c r="AD65" s="172"/>
      <c r="AE65" s="172"/>
      <c r="AF65" s="172"/>
      <c r="AG65" s="174"/>
      <c r="AH65" s="167"/>
      <c r="AI65" s="168"/>
    </row>
    <row r="66" spans="1:35" ht="12" customHeight="1">
      <c r="A66" s="237">
        <v>22</v>
      </c>
      <c r="B66" s="238"/>
      <c r="C66" s="184"/>
      <c r="D66" s="113"/>
      <c r="E66" s="114"/>
      <c r="F66" s="241"/>
      <c r="G66" s="242"/>
      <c r="H66" s="184">
        <f>IFERROR(VLOOKUP(F66,選手名簿!$C$9:$K$33,2,FALSE),0)</f>
        <v>0</v>
      </c>
      <c r="I66" s="113"/>
      <c r="J66" s="113"/>
      <c r="K66" s="113"/>
      <c r="L66" s="113"/>
      <c r="M66" s="113"/>
      <c r="N66" s="113"/>
      <c r="O66" s="185"/>
      <c r="P66" s="112">
        <f>IFERROR(VLOOKUP(F66,選手名簿!$C$9:$K$33,3,FALSE),0)</f>
        <v>0</v>
      </c>
      <c r="Q66" s="113"/>
      <c r="R66" s="113"/>
      <c r="S66" s="113"/>
      <c r="T66" s="113"/>
      <c r="U66" s="113"/>
      <c r="V66" s="113"/>
      <c r="W66" s="114"/>
      <c r="X66" s="182">
        <f>IFERROR(VLOOKUP(F66,選手名簿!$C$9:$L$33,4,FALSE),0)</f>
        <v>0</v>
      </c>
      <c r="Y66" s="66"/>
      <c r="Z66" s="196">
        <f>IFERROR(VLOOKUP(F66,選手名簿!$C$9:$K$33,5,FALSE),0)</f>
        <v>0</v>
      </c>
      <c r="AA66" s="218"/>
      <c r="AB66" s="175">
        <f>IFERROR(VLOOKUP(F66,選手名簿!$C$9:$K$33,6,FALSE),0)</f>
        <v>0</v>
      </c>
      <c r="AC66" s="171">
        <f>IFERROR(VLOOKUP(F66,選手名簿!$C$9:$K$33,7,FALSE),0)</f>
        <v>0</v>
      </c>
      <c r="AD66" s="171" t="s">
        <v>82</v>
      </c>
      <c r="AE66" s="171">
        <f>IFERROR(VLOOKUP(F66,選手名簿!$C$9:$K$33,8,FALSE),0)</f>
        <v>0</v>
      </c>
      <c r="AF66" s="171" t="s">
        <v>82</v>
      </c>
      <c r="AG66" s="173">
        <f>IFERROR(VLOOKUP(F66,選手名簿!$C$9:$K$33,9,FALSE),0)</f>
        <v>0</v>
      </c>
      <c r="AH66" s="165">
        <f>IFERROR(VLOOKUP(F66,選手名簿!$C$9:$L$33,10,FALSE),0)</f>
        <v>0</v>
      </c>
      <c r="AI66" s="166"/>
    </row>
    <row r="67" spans="1:35" ht="12" customHeight="1">
      <c r="A67" s="239"/>
      <c r="B67" s="240"/>
      <c r="C67" s="186"/>
      <c r="D67" s="116"/>
      <c r="E67" s="117"/>
      <c r="F67" s="243"/>
      <c r="G67" s="244"/>
      <c r="H67" s="186"/>
      <c r="I67" s="116"/>
      <c r="J67" s="116"/>
      <c r="K67" s="116"/>
      <c r="L67" s="116"/>
      <c r="M67" s="116"/>
      <c r="N67" s="116"/>
      <c r="O67" s="187"/>
      <c r="P67" s="115"/>
      <c r="Q67" s="116"/>
      <c r="R67" s="116"/>
      <c r="S67" s="116"/>
      <c r="T67" s="116"/>
      <c r="U67" s="116"/>
      <c r="V67" s="116"/>
      <c r="W67" s="117"/>
      <c r="X67" s="183"/>
      <c r="Y67" s="65" t="s">
        <v>83</v>
      </c>
      <c r="Z67" s="219"/>
      <c r="AA67" s="220"/>
      <c r="AB67" s="176"/>
      <c r="AC67" s="172"/>
      <c r="AD67" s="172"/>
      <c r="AE67" s="172"/>
      <c r="AF67" s="172"/>
      <c r="AG67" s="174"/>
      <c r="AH67" s="167"/>
      <c r="AI67" s="168"/>
    </row>
    <row r="68" spans="1:35" ht="12" customHeight="1">
      <c r="A68" s="237">
        <v>23</v>
      </c>
      <c r="B68" s="238"/>
      <c r="C68" s="184"/>
      <c r="D68" s="113"/>
      <c r="E68" s="114"/>
      <c r="F68" s="241"/>
      <c r="G68" s="242"/>
      <c r="H68" s="184">
        <f>IFERROR(VLOOKUP(F68,選手名簿!$C$9:$K$33,2,FALSE),0)</f>
        <v>0</v>
      </c>
      <c r="I68" s="113"/>
      <c r="J68" s="113"/>
      <c r="K68" s="113"/>
      <c r="L68" s="113"/>
      <c r="M68" s="113"/>
      <c r="N68" s="113"/>
      <c r="O68" s="185"/>
      <c r="P68" s="112">
        <f>IFERROR(VLOOKUP(F68,選手名簿!$C$9:$K$33,3,FALSE),0)</f>
        <v>0</v>
      </c>
      <c r="Q68" s="113"/>
      <c r="R68" s="113"/>
      <c r="S68" s="113"/>
      <c r="T68" s="113"/>
      <c r="U68" s="113"/>
      <c r="V68" s="113"/>
      <c r="W68" s="114"/>
      <c r="X68" s="182">
        <f>IFERROR(VLOOKUP(F68,選手名簿!$C$9:$L$33,4,FALSE),0)</f>
        <v>0</v>
      </c>
      <c r="Y68" s="66"/>
      <c r="Z68" s="196">
        <f>IFERROR(VLOOKUP(F68,選手名簿!$C$9:$K$33,5,FALSE),0)</f>
        <v>0</v>
      </c>
      <c r="AA68" s="218"/>
      <c r="AB68" s="175">
        <f>IFERROR(VLOOKUP(F68,選手名簿!$C$9:$K$33,6,FALSE),0)</f>
        <v>0</v>
      </c>
      <c r="AC68" s="171">
        <f>IFERROR(VLOOKUP(F68,選手名簿!$C$9:$K$33,7,FALSE),0)</f>
        <v>0</v>
      </c>
      <c r="AD68" s="171" t="s">
        <v>82</v>
      </c>
      <c r="AE68" s="171">
        <f>IFERROR(VLOOKUP(F68,選手名簿!$C$9:$K$33,8,FALSE),0)</f>
        <v>0</v>
      </c>
      <c r="AF68" s="171" t="s">
        <v>82</v>
      </c>
      <c r="AG68" s="173">
        <f>IFERROR(VLOOKUP(F68,選手名簿!$C$9:$K$33,9,FALSE),0)</f>
        <v>0</v>
      </c>
      <c r="AH68" s="165">
        <f>IFERROR(VLOOKUP(F68,選手名簿!$C$9:$L$33,10,FALSE),0)</f>
        <v>0</v>
      </c>
      <c r="AI68" s="166"/>
    </row>
    <row r="69" spans="1:35" ht="12" customHeight="1">
      <c r="A69" s="239"/>
      <c r="B69" s="240"/>
      <c r="C69" s="186"/>
      <c r="D69" s="116"/>
      <c r="E69" s="117"/>
      <c r="F69" s="243"/>
      <c r="G69" s="244"/>
      <c r="H69" s="186"/>
      <c r="I69" s="116"/>
      <c r="J69" s="116"/>
      <c r="K69" s="116"/>
      <c r="L69" s="116"/>
      <c r="M69" s="116"/>
      <c r="N69" s="116"/>
      <c r="O69" s="187"/>
      <c r="P69" s="115"/>
      <c r="Q69" s="116"/>
      <c r="R69" s="116"/>
      <c r="S69" s="116"/>
      <c r="T69" s="116"/>
      <c r="U69" s="116"/>
      <c r="V69" s="116"/>
      <c r="W69" s="117"/>
      <c r="X69" s="183"/>
      <c r="Y69" s="65" t="s">
        <v>83</v>
      </c>
      <c r="Z69" s="219"/>
      <c r="AA69" s="220"/>
      <c r="AB69" s="176"/>
      <c r="AC69" s="172"/>
      <c r="AD69" s="172"/>
      <c r="AE69" s="172"/>
      <c r="AF69" s="172"/>
      <c r="AG69" s="174"/>
      <c r="AH69" s="167"/>
      <c r="AI69" s="168"/>
    </row>
    <row r="70" spans="1:35" ht="12" customHeight="1">
      <c r="A70" s="237">
        <v>24</v>
      </c>
      <c r="B70" s="238"/>
      <c r="C70" s="184"/>
      <c r="D70" s="113"/>
      <c r="E70" s="114"/>
      <c r="F70" s="241"/>
      <c r="G70" s="242"/>
      <c r="H70" s="184">
        <f>IFERROR(VLOOKUP(F70,選手名簿!$C$9:$K$33,2,FALSE),0)</f>
        <v>0</v>
      </c>
      <c r="I70" s="113"/>
      <c r="J70" s="113"/>
      <c r="K70" s="113"/>
      <c r="L70" s="113"/>
      <c r="M70" s="113"/>
      <c r="N70" s="113"/>
      <c r="O70" s="185"/>
      <c r="P70" s="112">
        <f>IFERROR(VLOOKUP(F70,選手名簿!$C$9:$K$33,3,FALSE),0)</f>
        <v>0</v>
      </c>
      <c r="Q70" s="113"/>
      <c r="R70" s="113"/>
      <c r="S70" s="113"/>
      <c r="T70" s="113"/>
      <c r="U70" s="113"/>
      <c r="V70" s="113"/>
      <c r="W70" s="114"/>
      <c r="X70" s="182">
        <f>IFERROR(VLOOKUP(F70,選手名簿!$C$9:$L$33,4,FALSE),0)</f>
        <v>0</v>
      </c>
      <c r="Y70" s="66"/>
      <c r="Z70" s="196">
        <f>IFERROR(VLOOKUP(F70,選手名簿!$C$9:$K$33,5,FALSE),0)</f>
        <v>0</v>
      </c>
      <c r="AA70" s="218"/>
      <c r="AB70" s="175">
        <f>IFERROR(VLOOKUP(F70,選手名簿!$C$9:$K$33,6,FALSE),0)</f>
        <v>0</v>
      </c>
      <c r="AC70" s="171">
        <f>IFERROR(VLOOKUP(F70,選手名簿!$C$9:$K$33,7,FALSE),0)</f>
        <v>0</v>
      </c>
      <c r="AD70" s="171" t="s">
        <v>82</v>
      </c>
      <c r="AE70" s="171">
        <f>IFERROR(VLOOKUP(F70,選手名簿!$C$9:$K$33,8,FALSE),0)</f>
        <v>0</v>
      </c>
      <c r="AF70" s="171" t="s">
        <v>82</v>
      </c>
      <c r="AG70" s="173">
        <f>IFERROR(VLOOKUP(F70,選手名簿!$C$9:$K$33,9,FALSE),0)</f>
        <v>0</v>
      </c>
      <c r="AH70" s="165">
        <f>IFERROR(VLOOKUP(F70,選手名簿!$C$9:$L$33,10,FALSE),0)</f>
        <v>0</v>
      </c>
      <c r="AI70" s="166"/>
    </row>
    <row r="71" spans="1:35" ht="12" customHeight="1">
      <c r="A71" s="239"/>
      <c r="B71" s="240"/>
      <c r="C71" s="186"/>
      <c r="D71" s="116"/>
      <c r="E71" s="117"/>
      <c r="F71" s="243"/>
      <c r="G71" s="244"/>
      <c r="H71" s="186"/>
      <c r="I71" s="116"/>
      <c r="J71" s="116"/>
      <c r="K71" s="116"/>
      <c r="L71" s="116"/>
      <c r="M71" s="116"/>
      <c r="N71" s="116"/>
      <c r="O71" s="187"/>
      <c r="P71" s="115"/>
      <c r="Q71" s="116"/>
      <c r="R71" s="116"/>
      <c r="S71" s="116"/>
      <c r="T71" s="116"/>
      <c r="U71" s="116"/>
      <c r="V71" s="116"/>
      <c r="W71" s="117"/>
      <c r="X71" s="183"/>
      <c r="Y71" s="65" t="s">
        <v>83</v>
      </c>
      <c r="Z71" s="219"/>
      <c r="AA71" s="220"/>
      <c r="AB71" s="176"/>
      <c r="AC71" s="172"/>
      <c r="AD71" s="172"/>
      <c r="AE71" s="172"/>
      <c r="AF71" s="172"/>
      <c r="AG71" s="174"/>
      <c r="AH71" s="167"/>
      <c r="AI71" s="168"/>
    </row>
    <row r="72" spans="1:35" ht="12" customHeight="1">
      <c r="A72" s="237">
        <v>25</v>
      </c>
      <c r="B72" s="238"/>
      <c r="C72" s="184"/>
      <c r="D72" s="113"/>
      <c r="E72" s="114"/>
      <c r="F72" s="241"/>
      <c r="G72" s="242"/>
      <c r="H72" s="184">
        <f>IFERROR(VLOOKUP(F72,選手名簿!$C$9:$K$33,2,FALSE),0)</f>
        <v>0</v>
      </c>
      <c r="I72" s="113"/>
      <c r="J72" s="113"/>
      <c r="K72" s="113"/>
      <c r="L72" s="113"/>
      <c r="M72" s="113"/>
      <c r="N72" s="113"/>
      <c r="O72" s="185"/>
      <c r="P72" s="112">
        <f>IFERROR(VLOOKUP(F72,選手名簿!$C$9:$K$33,3,FALSE),0)</f>
        <v>0</v>
      </c>
      <c r="Q72" s="113"/>
      <c r="R72" s="113"/>
      <c r="S72" s="113"/>
      <c r="T72" s="113"/>
      <c r="U72" s="113"/>
      <c r="V72" s="113"/>
      <c r="W72" s="114"/>
      <c r="X72" s="182">
        <f>IFERROR(VLOOKUP(F72,選手名簿!$C$9:$L$33,4,FALSE),0)</f>
        <v>0</v>
      </c>
      <c r="Y72" s="66"/>
      <c r="Z72" s="196">
        <f>IFERROR(VLOOKUP(F72,選手名簿!$C$9:$K$33,5,FALSE),0)</f>
        <v>0</v>
      </c>
      <c r="AA72" s="218"/>
      <c r="AB72" s="175">
        <f>IFERROR(VLOOKUP(F72,選手名簿!$C$9:$K$33,6,FALSE),0)</f>
        <v>0</v>
      </c>
      <c r="AC72" s="171">
        <f>IFERROR(VLOOKUP(F72,選手名簿!$C$9:$K$33,7,FALSE),0)</f>
        <v>0</v>
      </c>
      <c r="AD72" s="171" t="s">
        <v>82</v>
      </c>
      <c r="AE72" s="171">
        <f>IFERROR(VLOOKUP(F72,選手名簿!$C$9:$K$33,8,FALSE),0)</f>
        <v>0</v>
      </c>
      <c r="AF72" s="171" t="s">
        <v>82</v>
      </c>
      <c r="AG72" s="173">
        <f>IFERROR(VLOOKUP(F72,選手名簿!$C$9:$K$33,9,FALSE),0)</f>
        <v>0</v>
      </c>
      <c r="AH72" s="165">
        <f>IFERROR(VLOOKUP(F72,選手名簿!$C$9:$L$33,10,FALSE),0)</f>
        <v>0</v>
      </c>
      <c r="AI72" s="166"/>
    </row>
    <row r="73" spans="1:35" s="3" customFormat="1" ht="12" customHeight="1" thickBot="1">
      <c r="A73" s="252"/>
      <c r="B73" s="253"/>
      <c r="C73" s="134"/>
      <c r="D73" s="135"/>
      <c r="E73" s="254"/>
      <c r="F73" s="255"/>
      <c r="G73" s="256"/>
      <c r="H73" s="134"/>
      <c r="I73" s="135"/>
      <c r="J73" s="135"/>
      <c r="K73" s="135"/>
      <c r="L73" s="135"/>
      <c r="M73" s="135"/>
      <c r="N73" s="135"/>
      <c r="O73" s="136"/>
      <c r="P73" s="140"/>
      <c r="Q73" s="135"/>
      <c r="R73" s="135"/>
      <c r="S73" s="135"/>
      <c r="T73" s="135"/>
      <c r="U73" s="135"/>
      <c r="V73" s="135"/>
      <c r="W73" s="254"/>
      <c r="X73" s="142"/>
      <c r="Y73" s="67" t="s">
        <v>83</v>
      </c>
      <c r="Z73" s="130"/>
      <c r="AA73" s="257"/>
      <c r="AB73" s="176"/>
      <c r="AC73" s="172"/>
      <c r="AD73" s="118"/>
      <c r="AE73" s="118"/>
      <c r="AF73" s="118"/>
      <c r="AG73" s="120"/>
      <c r="AH73" s="122"/>
      <c r="AI73" s="123"/>
    </row>
    <row r="74" spans="1:35" ht="12" customHeight="1">
      <c r="A74" s="247"/>
      <c r="B74" s="248"/>
      <c r="C74" s="234" t="s">
        <v>91</v>
      </c>
      <c r="D74" s="251"/>
      <c r="E74" s="251"/>
      <c r="F74" s="251"/>
      <c r="G74" s="251"/>
      <c r="H74" s="265">
        <f>選手名簿!D34</f>
        <v>0</v>
      </c>
      <c r="I74" s="263"/>
      <c r="J74" s="263"/>
      <c r="K74" s="263"/>
      <c r="L74" s="263"/>
      <c r="M74" s="263"/>
      <c r="N74" s="263"/>
      <c r="O74" s="266"/>
      <c r="P74" s="262">
        <f>選手名簿!E34</f>
        <v>0</v>
      </c>
      <c r="Q74" s="263"/>
      <c r="R74" s="263"/>
      <c r="S74" s="263"/>
      <c r="T74" s="263"/>
      <c r="U74" s="263"/>
      <c r="V74" s="263"/>
      <c r="W74" s="263"/>
      <c r="X74" s="264">
        <f>選手名簿!F34</f>
        <v>0</v>
      </c>
      <c r="Y74" s="68"/>
      <c r="Z74" s="258"/>
      <c r="AA74" s="259"/>
      <c r="AB74" s="177" t="str">
        <f>選手名簿!H34</f>
        <v>Ｈ</v>
      </c>
      <c r="AC74" s="245">
        <f>選手名簿!I34</f>
        <v>0</v>
      </c>
      <c r="AD74" s="245" t="s">
        <v>67</v>
      </c>
      <c r="AE74" s="245">
        <f>選手名簿!J34</f>
        <v>0</v>
      </c>
      <c r="AF74" s="245" t="s">
        <v>67</v>
      </c>
      <c r="AG74" s="246">
        <f>選手名簿!K34</f>
        <v>0</v>
      </c>
      <c r="AH74" s="169">
        <f>選手名簿!L34</f>
        <v>0</v>
      </c>
      <c r="AI74" s="170"/>
    </row>
    <row r="75" spans="1:35" s="4" customFormat="1" ht="12" customHeight="1">
      <c r="A75" s="249"/>
      <c r="B75" s="250"/>
      <c r="C75" s="219"/>
      <c r="D75" s="233"/>
      <c r="E75" s="233"/>
      <c r="F75" s="233"/>
      <c r="G75" s="233"/>
      <c r="H75" s="186"/>
      <c r="I75" s="116"/>
      <c r="J75" s="116"/>
      <c r="K75" s="116"/>
      <c r="L75" s="116"/>
      <c r="M75" s="116"/>
      <c r="N75" s="116"/>
      <c r="O75" s="187"/>
      <c r="P75" s="115"/>
      <c r="Q75" s="116"/>
      <c r="R75" s="116"/>
      <c r="S75" s="116"/>
      <c r="T75" s="116"/>
      <c r="U75" s="116"/>
      <c r="V75" s="116"/>
      <c r="W75" s="116"/>
      <c r="X75" s="183"/>
      <c r="Y75" s="65" t="s">
        <v>80</v>
      </c>
      <c r="Z75" s="260"/>
      <c r="AA75" s="261"/>
      <c r="AB75" s="176"/>
      <c r="AC75" s="172"/>
      <c r="AD75" s="172"/>
      <c r="AE75" s="172"/>
      <c r="AF75" s="172"/>
      <c r="AG75" s="174"/>
      <c r="AH75" s="167"/>
      <c r="AI75" s="168"/>
    </row>
    <row r="76" spans="1:35" s="4" customFormat="1" ht="12" customHeight="1">
      <c r="A76" s="126"/>
      <c r="B76" s="127"/>
      <c r="C76" s="130" t="str">
        <f>選手名簿!B35</f>
        <v>スコアラー</v>
      </c>
      <c r="D76" s="131"/>
      <c r="E76" s="131"/>
      <c r="F76" s="131"/>
      <c r="G76" s="131"/>
      <c r="H76" s="134">
        <f>選手名簿!D35</f>
        <v>0</v>
      </c>
      <c r="I76" s="135"/>
      <c r="J76" s="135"/>
      <c r="K76" s="135"/>
      <c r="L76" s="135"/>
      <c r="M76" s="135"/>
      <c r="N76" s="135"/>
      <c r="O76" s="136"/>
      <c r="P76" s="140">
        <f>選手名簿!E35</f>
        <v>0</v>
      </c>
      <c r="Q76" s="135"/>
      <c r="R76" s="135"/>
      <c r="S76" s="135"/>
      <c r="T76" s="135"/>
      <c r="U76" s="135"/>
      <c r="V76" s="135"/>
      <c r="W76" s="135"/>
      <c r="X76" s="142">
        <f>選手名簿!F35</f>
        <v>0</v>
      </c>
      <c r="Y76" s="67"/>
      <c r="Z76" s="144"/>
      <c r="AA76" s="145"/>
      <c r="AB76" s="148" t="str">
        <f>選手名簿!H35</f>
        <v>Ｈ</v>
      </c>
      <c r="AC76" s="118">
        <f>選手名簿!I35</f>
        <v>0</v>
      </c>
      <c r="AD76" s="118" t="s">
        <v>67</v>
      </c>
      <c r="AE76" s="118">
        <f>選手名簿!J35</f>
        <v>0</v>
      </c>
      <c r="AF76" s="118" t="s">
        <v>67</v>
      </c>
      <c r="AG76" s="120">
        <f>選手名簿!K35</f>
        <v>0</v>
      </c>
      <c r="AH76" s="122">
        <f>選手名簿!L35</f>
        <v>0</v>
      </c>
      <c r="AI76" s="123"/>
    </row>
    <row r="77" spans="1:35" s="4" customFormat="1" ht="12" customHeight="1" thickBot="1">
      <c r="A77" s="128"/>
      <c r="B77" s="129"/>
      <c r="C77" s="132"/>
      <c r="D77" s="133"/>
      <c r="E77" s="133"/>
      <c r="F77" s="133"/>
      <c r="G77" s="133"/>
      <c r="H77" s="137"/>
      <c r="I77" s="138"/>
      <c r="J77" s="138"/>
      <c r="K77" s="138"/>
      <c r="L77" s="138"/>
      <c r="M77" s="138"/>
      <c r="N77" s="138"/>
      <c r="O77" s="139"/>
      <c r="P77" s="141"/>
      <c r="Q77" s="138"/>
      <c r="R77" s="138"/>
      <c r="S77" s="138"/>
      <c r="T77" s="138"/>
      <c r="U77" s="138"/>
      <c r="V77" s="138"/>
      <c r="W77" s="138"/>
      <c r="X77" s="143"/>
      <c r="Y77" s="69" t="s">
        <v>80</v>
      </c>
      <c r="Z77" s="146"/>
      <c r="AA77" s="147"/>
      <c r="AB77" s="149"/>
      <c r="AC77" s="119"/>
      <c r="AD77" s="119"/>
      <c r="AE77" s="119"/>
      <c r="AF77" s="119"/>
      <c r="AG77" s="121"/>
      <c r="AH77" s="124"/>
      <c r="AI77" s="125"/>
    </row>
    <row r="78" spans="1:35" s="4" customFormat="1" ht="12" customHeight="1" thickBot="1">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161" t="s">
        <v>92</v>
      </c>
      <c r="AC78" s="161"/>
      <c r="AD78" s="161"/>
      <c r="AE78" s="161"/>
      <c r="AF78" s="161"/>
      <c r="AG78" s="161"/>
      <c r="AH78" s="161"/>
      <c r="AI78" s="70"/>
    </row>
    <row r="79" spans="1:35" s="4" customFormat="1" ht="12" customHeight="1">
      <c r="A79" s="71" t="s">
        <v>93</v>
      </c>
      <c r="B79" s="72"/>
      <c r="C79" s="72"/>
      <c r="D79" s="72"/>
      <c r="E79" s="72"/>
      <c r="F79" s="72"/>
      <c r="G79" s="72"/>
      <c r="H79" s="72"/>
      <c r="I79" s="72"/>
      <c r="J79" s="72"/>
      <c r="K79" s="72"/>
      <c r="L79" s="72"/>
      <c r="M79" s="72"/>
      <c r="N79" s="72"/>
      <c r="O79" s="72"/>
      <c r="P79" s="72"/>
      <c r="Q79" s="72"/>
      <c r="R79" s="72"/>
      <c r="S79" s="72"/>
      <c r="T79" s="72"/>
      <c r="U79" s="72"/>
      <c r="V79" s="72"/>
      <c r="W79" s="72"/>
      <c r="X79" s="72"/>
      <c r="Y79" s="72"/>
      <c r="Z79" s="72"/>
      <c r="AA79" s="72"/>
      <c r="AB79" s="162" t="s">
        <v>94</v>
      </c>
      <c r="AC79" s="159"/>
      <c r="AD79" s="159"/>
      <c r="AE79" s="159"/>
      <c r="AF79" s="159"/>
      <c r="AG79" s="159"/>
      <c r="AH79" s="160"/>
    </row>
    <row r="80" spans="1:35" s="4" customFormat="1" ht="13.5" customHeight="1">
      <c r="B80" s="71"/>
      <c r="C80" s="71"/>
      <c r="D80" s="71"/>
      <c r="E80" s="71"/>
      <c r="F80" s="71"/>
      <c r="G80" s="71"/>
      <c r="H80" s="71"/>
      <c r="I80" s="71"/>
      <c r="J80" s="71"/>
      <c r="K80" s="71"/>
      <c r="L80" s="71"/>
      <c r="M80" s="71"/>
      <c r="N80" s="71"/>
      <c r="O80" s="71"/>
      <c r="P80" s="71"/>
      <c r="Q80" s="71"/>
      <c r="R80" s="71"/>
      <c r="S80" s="71"/>
      <c r="T80" s="71"/>
      <c r="U80" s="71"/>
      <c r="V80" s="71"/>
      <c r="W80" s="71"/>
      <c r="X80" s="71"/>
      <c r="Y80" s="71"/>
      <c r="Z80" s="71"/>
      <c r="AA80" s="71"/>
      <c r="AB80" s="163"/>
      <c r="AC80" s="150"/>
      <c r="AD80" s="150"/>
      <c r="AE80" s="150"/>
      <c r="AF80" s="150"/>
      <c r="AG80" s="150"/>
      <c r="AH80" s="151"/>
    </row>
    <row r="81" spans="1:35" s="4" customFormat="1" ht="13.5" customHeight="1">
      <c r="A81" s="71"/>
      <c r="B81" s="71"/>
      <c r="C81" s="71"/>
      <c r="D81" s="71"/>
      <c r="E81" s="71"/>
      <c r="F81" s="71"/>
      <c r="G81" s="71"/>
      <c r="H81" s="71"/>
      <c r="I81" s="71"/>
      <c r="J81" s="71"/>
      <c r="K81" s="71"/>
      <c r="L81" s="71"/>
      <c r="M81" s="71"/>
      <c r="N81" s="71"/>
      <c r="O81" s="71"/>
      <c r="P81" s="71"/>
      <c r="Q81" s="71"/>
      <c r="R81" s="71"/>
      <c r="S81" s="71"/>
      <c r="T81" s="71"/>
      <c r="U81" s="71"/>
      <c r="V81" s="71"/>
      <c r="W81" s="71"/>
      <c r="X81" s="71"/>
      <c r="Y81" s="71"/>
      <c r="Z81" s="71"/>
      <c r="AA81" s="71"/>
      <c r="AB81" s="155" t="s">
        <v>95</v>
      </c>
      <c r="AC81" s="156"/>
      <c r="AD81" s="156"/>
      <c r="AE81" s="156"/>
      <c r="AF81" s="150"/>
      <c r="AG81" s="150"/>
      <c r="AH81" s="151"/>
    </row>
    <row r="82" spans="1:35" s="4" customFormat="1" ht="13.5" customHeight="1" thickBot="1">
      <c r="A82" s="71"/>
      <c r="B82" s="71" t="s">
        <v>96</v>
      </c>
      <c r="C82" s="71"/>
      <c r="D82" s="71"/>
      <c r="E82" s="71"/>
      <c r="F82" s="71"/>
      <c r="G82" s="71"/>
      <c r="H82" s="71"/>
      <c r="I82" s="71"/>
      <c r="J82" s="71"/>
      <c r="K82" s="71"/>
      <c r="L82" s="71"/>
      <c r="M82" s="71"/>
      <c r="N82" s="71"/>
      <c r="O82" s="71"/>
      <c r="P82" s="71"/>
      <c r="Q82" s="71"/>
      <c r="R82" s="71"/>
      <c r="S82" s="71"/>
      <c r="T82" s="71"/>
      <c r="U82" s="71"/>
      <c r="V82" s="71"/>
      <c r="W82" s="71"/>
      <c r="X82" s="71"/>
      <c r="Y82" s="71"/>
      <c r="Z82" s="71"/>
      <c r="AA82" s="71"/>
      <c r="AB82" s="157"/>
      <c r="AC82" s="158"/>
      <c r="AD82" s="158"/>
      <c r="AE82" s="158"/>
      <c r="AF82" s="152"/>
      <c r="AG82" s="152"/>
      <c r="AH82" s="153"/>
    </row>
    <row r="83" spans="1:35" s="4" customFormat="1" ht="12" customHeight="1">
      <c r="A83" s="71"/>
      <c r="B83" s="71"/>
      <c r="C83" s="71"/>
      <c r="D83" s="111" t="s">
        <v>97</v>
      </c>
      <c r="E83" s="111"/>
      <c r="F83" s="164"/>
      <c r="G83" s="164"/>
      <c r="H83" s="111" t="s">
        <v>80</v>
      </c>
      <c r="I83" s="164"/>
      <c r="J83" s="164"/>
      <c r="K83" s="111" t="s">
        <v>98</v>
      </c>
      <c r="L83" s="164"/>
      <c r="M83" s="164"/>
      <c r="N83" s="111" t="s">
        <v>99</v>
      </c>
      <c r="O83" s="71"/>
      <c r="P83" s="71"/>
      <c r="Q83" s="71"/>
      <c r="R83" s="71"/>
      <c r="S83" s="71"/>
      <c r="T83" s="71"/>
      <c r="U83" s="71"/>
      <c r="V83" s="71"/>
      <c r="W83" s="73"/>
      <c r="X83" s="73"/>
      <c r="Y83" s="73"/>
      <c r="Z83" s="73"/>
      <c r="AA83" s="73"/>
      <c r="AB83" s="73"/>
      <c r="AH83" s="74"/>
    </row>
    <row r="84" spans="1:35" s="4" customFormat="1" ht="12" customHeight="1">
      <c r="A84" s="71"/>
      <c r="B84" s="71"/>
      <c r="C84" s="71"/>
      <c r="D84" s="111"/>
      <c r="E84" s="111"/>
      <c r="F84" s="164"/>
      <c r="G84" s="164"/>
      <c r="H84" s="111"/>
      <c r="I84" s="164"/>
      <c r="J84" s="164"/>
      <c r="K84" s="111"/>
      <c r="L84" s="164"/>
      <c r="M84" s="164"/>
      <c r="N84" s="111"/>
      <c r="O84" s="71"/>
      <c r="P84" s="71"/>
      <c r="Q84" s="71"/>
      <c r="R84" s="111" t="s">
        <v>100</v>
      </c>
      <c r="S84" s="111"/>
      <c r="T84" s="111"/>
      <c r="U84" s="111"/>
      <c r="V84" s="154"/>
      <c r="W84" s="154"/>
      <c r="X84" s="154"/>
      <c r="Y84" s="154"/>
      <c r="Z84" s="154"/>
      <c r="AA84" s="154"/>
      <c r="AB84" s="154"/>
      <c r="AC84" s="154"/>
      <c r="AD84" s="154"/>
      <c r="AE84" s="154"/>
      <c r="AF84" s="154"/>
      <c r="AG84" s="154"/>
      <c r="AH84" s="111" t="s">
        <v>101</v>
      </c>
      <c r="AI84" s="71"/>
    </row>
    <row r="85" spans="1:35" s="4" customFormat="1" ht="12" customHeight="1">
      <c r="A85" s="71"/>
      <c r="B85" s="71"/>
      <c r="C85" s="71"/>
      <c r="D85" s="71"/>
      <c r="E85" s="71"/>
      <c r="F85" s="71"/>
      <c r="G85" s="71"/>
      <c r="H85" s="71"/>
      <c r="I85" s="71"/>
      <c r="J85" s="71"/>
      <c r="K85" s="71"/>
      <c r="L85" s="71"/>
      <c r="M85" s="71"/>
      <c r="N85" s="71"/>
      <c r="O85" s="71"/>
      <c r="P85" s="71"/>
      <c r="Q85" s="71"/>
      <c r="R85" s="111"/>
      <c r="S85" s="111"/>
      <c r="T85" s="111"/>
      <c r="U85" s="111"/>
      <c r="V85" s="154"/>
      <c r="W85" s="154"/>
      <c r="X85" s="154"/>
      <c r="Y85" s="154"/>
      <c r="Z85" s="154"/>
      <c r="AA85" s="154"/>
      <c r="AB85" s="154"/>
      <c r="AC85" s="154"/>
      <c r="AD85" s="154"/>
      <c r="AE85" s="154"/>
      <c r="AF85" s="154"/>
      <c r="AG85" s="154"/>
      <c r="AH85" s="111"/>
      <c r="AI85" s="71"/>
    </row>
    <row r="86" spans="1:35" ht="13.5" customHeight="1">
      <c r="A86" s="71"/>
      <c r="B86" s="53"/>
      <c r="C86" s="53"/>
      <c r="D86" s="53"/>
      <c r="E86" s="53"/>
      <c r="F86" s="53"/>
      <c r="G86" s="53"/>
      <c r="H86" s="53"/>
      <c r="I86" s="53"/>
      <c r="J86" s="53"/>
      <c r="K86" s="53"/>
      <c r="L86" s="53"/>
      <c r="M86" s="53"/>
      <c r="N86" s="53"/>
      <c r="O86" s="53"/>
      <c r="P86" s="53"/>
      <c r="Q86" s="53"/>
      <c r="R86" s="111"/>
      <c r="S86" s="111"/>
      <c r="T86" s="111"/>
      <c r="U86" s="111"/>
      <c r="V86" s="154"/>
      <c r="W86" s="154"/>
      <c r="X86" s="154"/>
      <c r="Y86" s="154"/>
      <c r="Z86" s="154"/>
      <c r="AA86" s="154"/>
      <c r="AB86" s="154"/>
      <c r="AC86" s="154"/>
      <c r="AD86" s="154"/>
      <c r="AE86" s="154"/>
      <c r="AF86" s="154"/>
      <c r="AG86" s="154"/>
      <c r="AH86" s="111"/>
      <c r="AI86" s="71"/>
    </row>
    <row r="87" spans="1:35" ht="13.5" customHeight="1">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row>
    <row r="88" spans="1:35" ht="13.5" customHeight="1">
      <c r="A88" s="291" t="s">
        <v>102</v>
      </c>
      <c r="B88" s="291"/>
      <c r="C88" s="291"/>
      <c r="D88" s="291"/>
      <c r="E88" s="291"/>
      <c r="F88" s="291"/>
      <c r="G88" s="291"/>
      <c r="H88" s="291"/>
      <c r="I88" s="291"/>
      <c r="J88" s="291"/>
      <c r="K88" s="291"/>
      <c r="W88" s="291" t="s">
        <v>103</v>
      </c>
      <c r="X88" s="291"/>
      <c r="Y88" s="291"/>
      <c r="Z88" s="291"/>
      <c r="AA88" s="291"/>
      <c r="AB88" s="291"/>
      <c r="AC88" s="291"/>
      <c r="AD88" s="291"/>
      <c r="AE88" s="291"/>
      <c r="AF88" s="291"/>
      <c r="AG88" s="291"/>
      <c r="AH88" s="291"/>
      <c r="AI88" s="291"/>
    </row>
    <row r="89" spans="1:35" ht="13.5" customHeight="1">
      <c r="A89" s="291"/>
      <c r="B89" s="291"/>
      <c r="C89" s="291"/>
      <c r="D89" s="291"/>
      <c r="E89" s="291"/>
      <c r="F89" s="291"/>
      <c r="G89" s="291"/>
      <c r="H89" s="291"/>
      <c r="I89" s="291"/>
      <c r="J89" s="291"/>
      <c r="K89" s="291"/>
      <c r="W89" s="291"/>
      <c r="X89" s="291"/>
      <c r="Y89" s="291"/>
      <c r="Z89" s="291"/>
      <c r="AA89" s="291"/>
      <c r="AB89" s="291"/>
      <c r="AC89" s="291"/>
      <c r="AD89" s="291"/>
      <c r="AE89" s="291"/>
      <c r="AF89" s="291"/>
      <c r="AG89" s="291"/>
      <c r="AH89" s="291"/>
      <c r="AI89" s="291"/>
    </row>
    <row r="90" spans="1:35" ht="13.5" customHeight="1">
      <c r="A90" s="291"/>
      <c r="B90" s="291"/>
      <c r="C90" s="291"/>
      <c r="D90" s="291"/>
      <c r="E90" s="291"/>
      <c r="F90" s="291"/>
      <c r="G90" s="291"/>
      <c r="H90" s="291"/>
      <c r="I90" s="291"/>
      <c r="J90" s="291"/>
      <c r="K90" s="291"/>
      <c r="W90" s="291"/>
      <c r="X90" s="291"/>
      <c r="Y90" s="291"/>
      <c r="Z90" s="291"/>
      <c r="AA90" s="291"/>
      <c r="AB90" s="291"/>
      <c r="AC90" s="291"/>
      <c r="AD90" s="291"/>
      <c r="AE90" s="291"/>
      <c r="AF90" s="291"/>
      <c r="AG90" s="291"/>
      <c r="AH90" s="291"/>
      <c r="AI90" s="291"/>
    </row>
    <row r="92" spans="1:35" ht="20.25" customHeight="1"/>
    <row r="93" spans="1:35" ht="20.25" customHeight="1"/>
    <row r="94" spans="1:35" ht="20.25" customHeight="1"/>
    <row r="95" spans="1:35" ht="20.25" customHeight="1"/>
    <row r="96" spans="1:35"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row r="118" ht="20.25" customHeight="1"/>
    <row r="119" ht="20.25" customHeight="1"/>
    <row r="120" ht="20.25" customHeight="1"/>
    <row r="121" ht="20.25" customHeight="1"/>
    <row r="122" ht="20.25" customHeight="1"/>
    <row r="123" ht="20.25" customHeight="1"/>
    <row r="124" ht="20.25" customHeight="1"/>
    <row r="125" ht="20.25" customHeight="1"/>
    <row r="126" ht="20.25" customHeight="1"/>
    <row r="127" ht="20.25" customHeight="1"/>
    <row r="128" ht="20.25" customHeight="1"/>
    <row r="129" ht="20.25" customHeight="1"/>
    <row r="130" ht="20.25" customHeight="1"/>
    <row r="131" ht="20.25" customHeight="1"/>
    <row r="132" ht="20.25" customHeight="1"/>
    <row r="133" ht="20.25" customHeight="1"/>
    <row r="134" ht="20.25" customHeight="1"/>
    <row r="135" ht="20.25" customHeight="1"/>
    <row r="136" ht="20.25" customHeight="1"/>
    <row r="137" ht="20.25" customHeight="1"/>
    <row r="138" ht="20.25" customHeight="1"/>
    <row r="139" ht="20.25" customHeight="1"/>
    <row r="140" ht="20.25" customHeight="1"/>
    <row r="141" ht="20.25" customHeight="1"/>
    <row r="142" ht="20.25" customHeight="1"/>
    <row r="143" ht="20.25" customHeight="1"/>
    <row r="144" ht="20.25" customHeight="1"/>
    <row r="145" ht="20.25" customHeight="1"/>
    <row r="146" ht="20.25" customHeight="1"/>
  </sheetData>
  <mergeCells count="474">
    <mergeCell ref="A88:K90"/>
    <mergeCell ref="W88:AI90"/>
    <mergeCell ref="A1:U5"/>
    <mergeCell ref="X10:Z10"/>
    <mergeCell ref="A6:H6"/>
    <mergeCell ref="I6:P6"/>
    <mergeCell ref="Q6:Q11"/>
    <mergeCell ref="T6:U6"/>
    <mergeCell ref="W6:Y6"/>
    <mergeCell ref="A7:H8"/>
    <mergeCell ref="I7:P8"/>
    <mergeCell ref="R7:AI9"/>
    <mergeCell ref="A9:H9"/>
    <mergeCell ref="I9:P9"/>
    <mergeCell ref="X11:Z11"/>
    <mergeCell ref="AC11:AD11"/>
    <mergeCell ref="AF11:AH11"/>
    <mergeCell ref="AB22:AG23"/>
    <mergeCell ref="A22:B23"/>
    <mergeCell ref="C22:E23"/>
    <mergeCell ref="F22:G23"/>
    <mergeCell ref="H22:O23"/>
    <mergeCell ref="A10:H11"/>
    <mergeCell ref="I10:P11"/>
    <mergeCell ref="AC10:AD10"/>
    <mergeCell ref="AF10:AH10"/>
    <mergeCell ref="A15:B15"/>
    <mergeCell ref="P12:T12"/>
    <mergeCell ref="P13:T14"/>
    <mergeCell ref="P15:T15"/>
    <mergeCell ref="A12:B12"/>
    <mergeCell ref="A13:B14"/>
    <mergeCell ref="I12:O12"/>
    <mergeCell ref="AH19:AH20"/>
    <mergeCell ref="C12:H12"/>
    <mergeCell ref="C13:H14"/>
    <mergeCell ref="C15:H15"/>
    <mergeCell ref="I13:O14"/>
    <mergeCell ref="AD15:AI15"/>
    <mergeCell ref="AF13:AF14"/>
    <mergeCell ref="AD26:AD27"/>
    <mergeCell ref="AE26:AE27"/>
    <mergeCell ref="AF26:AF27"/>
    <mergeCell ref="AG26:AG27"/>
    <mergeCell ref="AH22:AI23"/>
    <mergeCell ref="P22:W23"/>
    <mergeCell ref="AG13:AG14"/>
    <mergeCell ref="AH13:AH14"/>
    <mergeCell ref="AI13:AI14"/>
    <mergeCell ref="AD13:AD14"/>
    <mergeCell ref="AE13:AE14"/>
    <mergeCell ref="I15:O15"/>
    <mergeCell ref="U15:AC15"/>
    <mergeCell ref="U12:AC12"/>
    <mergeCell ref="U13:W14"/>
    <mergeCell ref="P19:AC20"/>
    <mergeCell ref="P18:AC18"/>
    <mergeCell ref="A26:B27"/>
    <mergeCell ref="C26:E27"/>
    <mergeCell ref="F26:G27"/>
    <mergeCell ref="AG24:AG25"/>
    <mergeCell ref="AD24:AD25"/>
    <mergeCell ref="AE24:AE25"/>
    <mergeCell ref="AF24:AF25"/>
    <mergeCell ref="A24:B25"/>
    <mergeCell ref="C24:E25"/>
    <mergeCell ref="F24:G25"/>
    <mergeCell ref="X24:X25"/>
    <mergeCell ref="AC24:AC25"/>
    <mergeCell ref="AB24:AB25"/>
    <mergeCell ref="AB26:AB27"/>
    <mergeCell ref="AC26:AC27"/>
    <mergeCell ref="Z24:AA25"/>
    <mergeCell ref="P24:W25"/>
    <mergeCell ref="P26:W27"/>
    <mergeCell ref="AD30:AD31"/>
    <mergeCell ref="AE30:AE31"/>
    <mergeCell ref="AF30:AF31"/>
    <mergeCell ref="AG30:AG31"/>
    <mergeCell ref="A30:B31"/>
    <mergeCell ref="C30:E31"/>
    <mergeCell ref="F30:G31"/>
    <mergeCell ref="AG28:AG29"/>
    <mergeCell ref="AD28:AD29"/>
    <mergeCell ref="AE28:AE29"/>
    <mergeCell ref="AF28:AF29"/>
    <mergeCell ref="A28:B29"/>
    <mergeCell ref="C28:E29"/>
    <mergeCell ref="F28:G29"/>
    <mergeCell ref="AB28:AB29"/>
    <mergeCell ref="AB30:AB31"/>
    <mergeCell ref="AC28:AC29"/>
    <mergeCell ref="AC30:AC31"/>
    <mergeCell ref="P28:W29"/>
    <mergeCell ref="P30:W31"/>
    <mergeCell ref="AD34:AD35"/>
    <mergeCell ref="AE34:AE35"/>
    <mergeCell ref="AF34:AF35"/>
    <mergeCell ref="AG34:AG35"/>
    <mergeCell ref="A34:B35"/>
    <mergeCell ref="C34:E35"/>
    <mergeCell ref="F34:G35"/>
    <mergeCell ref="AG32:AG33"/>
    <mergeCell ref="AD32:AD33"/>
    <mergeCell ref="AE32:AE33"/>
    <mergeCell ref="AF32:AF33"/>
    <mergeCell ref="A32:B33"/>
    <mergeCell ref="C32:E33"/>
    <mergeCell ref="F32:G33"/>
    <mergeCell ref="AB32:AB33"/>
    <mergeCell ref="AC32:AC33"/>
    <mergeCell ref="Z32:AA33"/>
    <mergeCell ref="Z34:AA35"/>
    <mergeCell ref="P32:W33"/>
    <mergeCell ref="P34:W35"/>
    <mergeCell ref="AD38:AD39"/>
    <mergeCell ref="AE38:AE39"/>
    <mergeCell ref="AF38:AF39"/>
    <mergeCell ref="AG38:AG39"/>
    <mergeCell ref="A38:B39"/>
    <mergeCell ref="C38:E39"/>
    <mergeCell ref="F38:G39"/>
    <mergeCell ref="AG36:AG37"/>
    <mergeCell ref="AD36:AD37"/>
    <mergeCell ref="AE36:AE37"/>
    <mergeCell ref="AF36:AF37"/>
    <mergeCell ref="A36:B37"/>
    <mergeCell ref="C36:E37"/>
    <mergeCell ref="F36:G37"/>
    <mergeCell ref="AC38:AC39"/>
    <mergeCell ref="Z36:AA37"/>
    <mergeCell ref="AC42:AC43"/>
    <mergeCell ref="AC44:AC45"/>
    <mergeCell ref="H42:O43"/>
    <mergeCell ref="AG42:AG43"/>
    <mergeCell ref="A42:B43"/>
    <mergeCell ref="C42:E43"/>
    <mergeCell ref="F42:G43"/>
    <mergeCell ref="AG40:AG41"/>
    <mergeCell ref="AD40:AD41"/>
    <mergeCell ref="AE40:AE41"/>
    <mergeCell ref="AF40:AF41"/>
    <mergeCell ref="A40:B41"/>
    <mergeCell ref="C40:E41"/>
    <mergeCell ref="F40:G41"/>
    <mergeCell ref="Z42:AA43"/>
    <mergeCell ref="X40:X41"/>
    <mergeCell ref="X42:X43"/>
    <mergeCell ref="AC40:AC41"/>
    <mergeCell ref="AD42:AD43"/>
    <mergeCell ref="AE42:AE43"/>
    <mergeCell ref="AF42:AF43"/>
    <mergeCell ref="H40:O41"/>
    <mergeCell ref="H44:O45"/>
    <mergeCell ref="AE60:AE61"/>
    <mergeCell ref="AF60:AF61"/>
    <mergeCell ref="AG60:AG61"/>
    <mergeCell ref="AE58:AE59"/>
    <mergeCell ref="AF58:AF59"/>
    <mergeCell ref="AG58:AG59"/>
    <mergeCell ref="A48:B49"/>
    <mergeCell ref="C48:E49"/>
    <mergeCell ref="F48:G49"/>
    <mergeCell ref="A54:B55"/>
    <mergeCell ref="C54:E55"/>
    <mergeCell ref="H52:O53"/>
    <mergeCell ref="H54:O55"/>
    <mergeCell ref="AB48:AB49"/>
    <mergeCell ref="AB50:AB51"/>
    <mergeCell ref="AB52:AB53"/>
    <mergeCell ref="X56:X57"/>
    <mergeCell ref="X58:X59"/>
    <mergeCell ref="A66:B67"/>
    <mergeCell ref="C66:E67"/>
    <mergeCell ref="F66:G67"/>
    <mergeCell ref="AD50:AD51"/>
    <mergeCell ref="AE50:AE51"/>
    <mergeCell ref="AF50:AF51"/>
    <mergeCell ref="AG50:AG51"/>
    <mergeCell ref="A50:B51"/>
    <mergeCell ref="C50:E51"/>
    <mergeCell ref="F50:G51"/>
    <mergeCell ref="AG52:AG53"/>
    <mergeCell ref="A52:B53"/>
    <mergeCell ref="C52:E53"/>
    <mergeCell ref="F52:G53"/>
    <mergeCell ref="AD52:AD53"/>
    <mergeCell ref="F54:G55"/>
    <mergeCell ref="AE64:AE65"/>
    <mergeCell ref="AF64:AF65"/>
    <mergeCell ref="AG64:AG65"/>
    <mergeCell ref="A64:B65"/>
    <mergeCell ref="C64:E65"/>
    <mergeCell ref="F64:G65"/>
    <mergeCell ref="AG66:AG67"/>
    <mergeCell ref="AD66:AD67"/>
    <mergeCell ref="AG74:AG75"/>
    <mergeCell ref="A74:B75"/>
    <mergeCell ref="C74:G75"/>
    <mergeCell ref="AD74:AD75"/>
    <mergeCell ref="AD72:AD73"/>
    <mergeCell ref="AE72:AE73"/>
    <mergeCell ref="AF72:AF73"/>
    <mergeCell ref="AG72:AG73"/>
    <mergeCell ref="A72:B73"/>
    <mergeCell ref="C72:E73"/>
    <mergeCell ref="F72:G73"/>
    <mergeCell ref="Z72:AA73"/>
    <mergeCell ref="Z74:AA75"/>
    <mergeCell ref="P72:W73"/>
    <mergeCell ref="P74:W75"/>
    <mergeCell ref="X72:X73"/>
    <mergeCell ref="X74:X75"/>
    <mergeCell ref="H72:O73"/>
    <mergeCell ref="H74:O75"/>
    <mergeCell ref="AC72:AC73"/>
    <mergeCell ref="AC74:AC75"/>
    <mergeCell ref="AE74:AE75"/>
    <mergeCell ref="A70:B71"/>
    <mergeCell ref="C70:E71"/>
    <mergeCell ref="F70:G71"/>
    <mergeCell ref="P70:W71"/>
    <mergeCell ref="AD68:AD69"/>
    <mergeCell ref="AE68:AE69"/>
    <mergeCell ref="AF68:AF69"/>
    <mergeCell ref="AG68:AG69"/>
    <mergeCell ref="A68:B69"/>
    <mergeCell ref="X68:X69"/>
    <mergeCell ref="X70:X71"/>
    <mergeCell ref="C68:E69"/>
    <mergeCell ref="F68:G69"/>
    <mergeCell ref="Z70:AA71"/>
    <mergeCell ref="AD70:AD71"/>
    <mergeCell ref="AE70:AE71"/>
    <mergeCell ref="AF70:AF71"/>
    <mergeCell ref="P68:W69"/>
    <mergeCell ref="AC70:AC71"/>
    <mergeCell ref="H68:O69"/>
    <mergeCell ref="H70:O71"/>
    <mergeCell ref="A62:B63"/>
    <mergeCell ref="C62:E63"/>
    <mergeCell ref="F62:G63"/>
    <mergeCell ref="A60:B61"/>
    <mergeCell ref="C60:E61"/>
    <mergeCell ref="F60:G61"/>
    <mergeCell ref="AD60:AD61"/>
    <mergeCell ref="Z52:AA53"/>
    <mergeCell ref="Z54:AA55"/>
    <mergeCell ref="Z56:AA57"/>
    <mergeCell ref="Z58:AA59"/>
    <mergeCell ref="AD58:AD59"/>
    <mergeCell ref="A58:B59"/>
    <mergeCell ref="C58:E59"/>
    <mergeCell ref="F58:G59"/>
    <mergeCell ref="A56:B57"/>
    <mergeCell ref="C56:E57"/>
    <mergeCell ref="F56:G57"/>
    <mergeCell ref="AD56:AD57"/>
    <mergeCell ref="Z60:AA61"/>
    <mergeCell ref="AB56:AB57"/>
    <mergeCell ref="P62:W63"/>
    <mergeCell ref="X60:X61"/>
    <mergeCell ref="X62:X63"/>
    <mergeCell ref="AH38:AI39"/>
    <mergeCell ref="AH40:AI41"/>
    <mergeCell ref="Z38:AA39"/>
    <mergeCell ref="AH34:AI35"/>
    <mergeCell ref="AH36:AI37"/>
    <mergeCell ref="Z40:AA41"/>
    <mergeCell ref="P36:W37"/>
    <mergeCell ref="X48:X49"/>
    <mergeCell ref="AB34:AB35"/>
    <mergeCell ref="AB36:AB37"/>
    <mergeCell ref="AB38:AB39"/>
    <mergeCell ref="AB40:AB41"/>
    <mergeCell ref="AB42:AB43"/>
    <mergeCell ref="AB44:AB45"/>
    <mergeCell ref="AB46:AB47"/>
    <mergeCell ref="AC34:AC35"/>
    <mergeCell ref="AC36:AC37"/>
    <mergeCell ref="AG44:AG45"/>
    <mergeCell ref="AD44:AD45"/>
    <mergeCell ref="AE44:AE45"/>
    <mergeCell ref="AF44:AF45"/>
    <mergeCell ref="AG46:AG47"/>
    <mergeCell ref="AG48:AG49"/>
    <mergeCell ref="AC48:AC49"/>
    <mergeCell ref="AH44:AI45"/>
    <mergeCell ref="X50:X51"/>
    <mergeCell ref="X52:X53"/>
    <mergeCell ref="X54:X55"/>
    <mergeCell ref="A46:B47"/>
    <mergeCell ref="C46:E47"/>
    <mergeCell ref="F46:G47"/>
    <mergeCell ref="AD48:AD49"/>
    <mergeCell ref="AE48:AE49"/>
    <mergeCell ref="AF48:AF49"/>
    <mergeCell ref="Z46:AA47"/>
    <mergeCell ref="X46:X47"/>
    <mergeCell ref="AC46:AC47"/>
    <mergeCell ref="A44:B45"/>
    <mergeCell ref="C44:E45"/>
    <mergeCell ref="F44:G45"/>
    <mergeCell ref="AD54:AD55"/>
    <mergeCell ref="AD46:AD47"/>
    <mergeCell ref="AE46:AE47"/>
    <mergeCell ref="AF46:AF47"/>
    <mergeCell ref="Z44:AA45"/>
    <mergeCell ref="X44:X45"/>
    <mergeCell ref="H48:O49"/>
    <mergeCell ref="H50:O51"/>
    <mergeCell ref="V2:Z4"/>
    <mergeCell ref="AA2:AI4"/>
    <mergeCell ref="X13:AC14"/>
    <mergeCell ref="AD12:AI12"/>
    <mergeCell ref="AH52:AI53"/>
    <mergeCell ref="AH54:AI55"/>
    <mergeCell ref="AH56:AI57"/>
    <mergeCell ref="AH58:AI59"/>
    <mergeCell ref="AH60:AI61"/>
    <mergeCell ref="AH24:AI25"/>
    <mergeCell ref="AH26:AI27"/>
    <mergeCell ref="AH28:AI29"/>
    <mergeCell ref="AH30:AI31"/>
    <mergeCell ref="AH32:AI33"/>
    <mergeCell ref="Z22:AA23"/>
    <mergeCell ref="Z26:AA27"/>
    <mergeCell ref="Z28:AA29"/>
    <mergeCell ref="Z30:AA31"/>
    <mergeCell ref="AE56:AE57"/>
    <mergeCell ref="AF56:AF57"/>
    <mergeCell ref="AG56:AG57"/>
    <mergeCell ref="Z48:AA49"/>
    <mergeCell ref="Z50:AA51"/>
    <mergeCell ref="AE54:AE55"/>
    <mergeCell ref="Z62:AA63"/>
    <mergeCell ref="Z64:AA65"/>
    <mergeCell ref="Z66:AA67"/>
    <mergeCell ref="Z68:AA69"/>
    <mergeCell ref="AH46:AI47"/>
    <mergeCell ref="AH48:AI49"/>
    <mergeCell ref="AH50:AI51"/>
    <mergeCell ref="AH42:AI43"/>
    <mergeCell ref="AH62:AI63"/>
    <mergeCell ref="AE52:AE53"/>
    <mergeCell ref="AF52:AF53"/>
    <mergeCell ref="AC66:AC67"/>
    <mergeCell ref="AC68:AC69"/>
    <mergeCell ref="AC50:AC51"/>
    <mergeCell ref="AC52:AC53"/>
    <mergeCell ref="AC54:AC55"/>
    <mergeCell ref="AC56:AC57"/>
    <mergeCell ref="AE66:AE67"/>
    <mergeCell ref="AF66:AF67"/>
    <mergeCell ref="AD64:AD65"/>
    <mergeCell ref="AD62:AD63"/>
    <mergeCell ref="AE62:AE63"/>
    <mergeCell ref="AF62:AF63"/>
    <mergeCell ref="AG62:AG63"/>
    <mergeCell ref="A18:B18"/>
    <mergeCell ref="A19:B20"/>
    <mergeCell ref="AF16:AF17"/>
    <mergeCell ref="AG16:AG17"/>
    <mergeCell ref="AH16:AH17"/>
    <mergeCell ref="AI16:AI17"/>
    <mergeCell ref="AD18:AI18"/>
    <mergeCell ref="A16:B17"/>
    <mergeCell ref="X16:AC17"/>
    <mergeCell ref="AD16:AD17"/>
    <mergeCell ref="AE16:AE17"/>
    <mergeCell ref="AD19:AD20"/>
    <mergeCell ref="AE19:AE20"/>
    <mergeCell ref="C16:H17"/>
    <mergeCell ref="C18:H18"/>
    <mergeCell ref="C19:H20"/>
    <mergeCell ref="P16:T17"/>
    <mergeCell ref="AF19:AF20"/>
    <mergeCell ref="I16:O17"/>
    <mergeCell ref="I18:O18"/>
    <mergeCell ref="I19:O20"/>
    <mergeCell ref="AI19:AI20"/>
    <mergeCell ref="U16:W17"/>
    <mergeCell ref="AG19:AG20"/>
    <mergeCell ref="X66:X67"/>
    <mergeCell ref="H46:O47"/>
    <mergeCell ref="H24:O25"/>
    <mergeCell ref="H26:O27"/>
    <mergeCell ref="H28:O29"/>
    <mergeCell ref="H30:O31"/>
    <mergeCell ref="P60:W61"/>
    <mergeCell ref="P38:W39"/>
    <mergeCell ref="P40:W41"/>
    <mergeCell ref="P42:W43"/>
    <mergeCell ref="P44:W45"/>
    <mergeCell ref="P46:W47"/>
    <mergeCell ref="P48:W49"/>
    <mergeCell ref="H38:O39"/>
    <mergeCell ref="P50:W51"/>
    <mergeCell ref="P52:W53"/>
    <mergeCell ref="P54:W55"/>
    <mergeCell ref="P56:W57"/>
    <mergeCell ref="P58:W59"/>
    <mergeCell ref="N83:N84"/>
    <mergeCell ref="L83:M84"/>
    <mergeCell ref="I83:J84"/>
    <mergeCell ref="R84:U86"/>
    <mergeCell ref="X22:Y23"/>
    <mergeCell ref="X26:X27"/>
    <mergeCell ref="X28:X29"/>
    <mergeCell ref="X30:X31"/>
    <mergeCell ref="X32:X33"/>
    <mergeCell ref="X34:X35"/>
    <mergeCell ref="X36:X37"/>
    <mergeCell ref="X38:X39"/>
    <mergeCell ref="H56:O57"/>
    <mergeCell ref="H58:O59"/>
    <mergeCell ref="H60:O61"/>
    <mergeCell ref="H62:O63"/>
    <mergeCell ref="H64:O65"/>
    <mergeCell ref="H66:O67"/>
    <mergeCell ref="H32:O33"/>
    <mergeCell ref="H34:O35"/>
    <mergeCell ref="H36:O37"/>
    <mergeCell ref="P64:W65"/>
    <mergeCell ref="X64:X65"/>
    <mergeCell ref="H83:H84"/>
    <mergeCell ref="AH66:AI67"/>
    <mergeCell ref="AH68:AI69"/>
    <mergeCell ref="AH70:AI71"/>
    <mergeCell ref="AH72:AI73"/>
    <mergeCell ref="AH74:AI75"/>
    <mergeCell ref="AF54:AF55"/>
    <mergeCell ref="AG54:AG55"/>
    <mergeCell ref="AB54:AB55"/>
    <mergeCell ref="AB58:AB59"/>
    <mergeCell ref="AB60:AB61"/>
    <mergeCell ref="AB62:AB63"/>
    <mergeCell ref="AB64:AB65"/>
    <mergeCell ref="AB66:AB67"/>
    <mergeCell ref="AB68:AB69"/>
    <mergeCell ref="AB70:AB71"/>
    <mergeCell ref="AB72:AB73"/>
    <mergeCell ref="AB74:AB75"/>
    <mergeCell ref="AC58:AC59"/>
    <mergeCell ref="AC60:AC61"/>
    <mergeCell ref="AC62:AC63"/>
    <mergeCell ref="AC64:AC65"/>
    <mergeCell ref="AH64:AI65"/>
    <mergeCell ref="AG70:AG71"/>
    <mergeCell ref="AF74:AF75"/>
    <mergeCell ref="K83:K84"/>
    <mergeCell ref="P66:W67"/>
    <mergeCell ref="AD76:AD77"/>
    <mergeCell ref="AE76:AE77"/>
    <mergeCell ref="AF76:AF77"/>
    <mergeCell ref="AG76:AG77"/>
    <mergeCell ref="AH76:AI77"/>
    <mergeCell ref="D83:E84"/>
    <mergeCell ref="A76:B77"/>
    <mergeCell ref="C76:G77"/>
    <mergeCell ref="H76:O77"/>
    <mergeCell ref="P76:W77"/>
    <mergeCell ref="X76:X77"/>
    <mergeCell ref="Z76:AA77"/>
    <mergeCell ref="AB76:AB77"/>
    <mergeCell ref="AC76:AC77"/>
    <mergeCell ref="AF81:AH82"/>
    <mergeCell ref="AH84:AH86"/>
    <mergeCell ref="V84:AG86"/>
    <mergeCell ref="AB81:AE82"/>
    <mergeCell ref="AF79:AH80"/>
    <mergeCell ref="AB78:AH78"/>
    <mergeCell ref="AB79:AE80"/>
    <mergeCell ref="F83:G84"/>
  </mergeCells>
  <phoneticPr fontId="3"/>
  <dataValidations count="6">
    <dataValidation imeMode="off" allowBlank="1" showInputMessage="1" showErrorMessage="1" sqref="W6:Y6 S6:U6 W10:X10 K83:L83 V11:X11 F24:G73 AA10:AC11 AE10:AH10 I83 AE11:AF11 F83" xr:uid="{56C59C7B-BD20-4256-B2E8-9422422CDC37}"/>
    <dataValidation type="list" allowBlank="1" showInputMessage="1" showErrorMessage="1" sqref="C42:E73" xr:uid="{8CF4D9B9-FEA1-4D32-93F0-94D36843ECC9}">
      <formula1>"内,外"</formula1>
    </dataValidation>
    <dataValidation type="list" allowBlank="1" showInputMessage="1" showErrorMessage="1" sqref="U16 U13" xr:uid="{90CF762E-87FD-4FEA-BECB-21280AC34FFD}">
      <formula1>"コーチ１,コーチ２,コーチ３,コーチ４,スタートコーチ"</formula1>
    </dataValidation>
    <dataValidation operator="greaterThanOrEqual" allowBlank="1" showInputMessage="1" showErrorMessage="1" sqref="X13:AC14 X16:AC17" xr:uid="{C3C34DA1-678F-47C1-B2FB-EDFA277B998F}"/>
    <dataValidation type="list" allowBlank="1" showInputMessage="1" showErrorMessage="1" sqref="P13 P16" xr:uid="{193E0FC2-4E23-4468-B5A3-8EF97442659C}">
      <formula1>"当該校の教職員,外部指導者"</formula1>
    </dataValidation>
    <dataValidation type="list" allowBlank="1" showInputMessage="1" showErrorMessage="1" sqref="AF79:AH82" xr:uid="{55487F7E-CAB3-46C2-90D3-591F53381102}">
      <formula1>"〇"</formula1>
    </dataValidation>
  </dataValidations>
  <hyperlinks>
    <hyperlink ref="A88:K90" location="はじめに!A1" display="戻る（はじめに）" xr:uid="{B86E87ED-E9E2-4BD7-BD87-41BAF1E0725A}"/>
    <hyperlink ref="Y88:AI90" location="はじめに!A1" display="戻る（はじめに）" xr:uid="{79CCBF35-83DA-4C89-9CF5-7E09E2949EDB}"/>
    <hyperlink ref="W88:AI90" location="②参加校紹介!A1" display="次へ（②参加校紹介）へ" xr:uid="{6351CDA8-1C4C-4255-9277-A0585A42386B}"/>
  </hyperlinks>
  <printOptions horizontalCentered="1" verticalCentered="1"/>
  <pageMargins left="0.19685039370078741" right="0.19685039370078741" top="0.19685039370078741" bottom="0.19685039370078741" header="0" footer="0"/>
  <pageSetup paperSize="9" scale="79" orientation="portrait" blackAndWhite="1" r:id="rId1"/>
  <headerFooter alignWithMargins="0"/>
  <rowBreaks count="1" manualBreakCount="1">
    <brk id="86" max="34" man="1"/>
  </rowBreaks>
  <ignoredErrors>
    <ignoredError sqref="C21:AI23 C25:E25 C24:E24 C26:E41 C18:AC18 D16:O16 C20:O20 C19:O19 C17:O17"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94A35-1F21-46D9-B72C-649F0720B6B0}">
  <sheetPr>
    <tabColor rgb="FFFFC000"/>
  </sheetPr>
  <dimension ref="A1:CU151"/>
  <sheetViews>
    <sheetView showZeros="0" tabSelected="1" zoomScaleNormal="100" zoomScaleSheetLayoutView="80" workbookViewId="0">
      <selection activeCell="Y49" sqref="Y49"/>
    </sheetView>
  </sheetViews>
  <sheetFormatPr defaultRowHeight="13.5"/>
  <cols>
    <col min="1" max="1" width="4.625" style="5" customWidth="1"/>
    <col min="2" max="2" width="4.375" style="5" customWidth="1"/>
    <col min="3" max="4" width="4.125" style="5" customWidth="1"/>
    <col min="5" max="5" width="4.375" style="5" customWidth="1"/>
    <col min="6" max="9" width="5.5" style="5" customWidth="1"/>
    <col min="10" max="11" width="3.75" style="5" customWidth="1"/>
    <col min="12" max="12" width="5" style="5" customWidth="1"/>
    <col min="13" max="13" width="4.375" style="5" customWidth="1"/>
    <col min="14" max="15" width="4.125" style="5" customWidth="1"/>
    <col min="16" max="16" width="4.375" style="5" customWidth="1"/>
    <col min="17" max="20" width="5.5" style="5" customWidth="1"/>
    <col min="21" max="22" width="3.75" style="5" customWidth="1"/>
    <col min="23" max="23" width="5" style="5" customWidth="1"/>
    <col min="24" max="24" width="5.125" style="5" customWidth="1"/>
    <col min="25" max="25" width="4.625" style="6" customWidth="1"/>
    <col min="26" max="99" width="9" style="7"/>
    <col min="100" max="16384" width="9" style="10"/>
  </cols>
  <sheetData>
    <row r="1" spans="1:25" ht="17.25">
      <c r="B1" s="407" t="s">
        <v>104</v>
      </c>
      <c r="C1" s="407"/>
      <c r="D1" s="407"/>
      <c r="E1" s="407"/>
      <c r="F1" s="407"/>
      <c r="G1" s="26"/>
      <c r="H1" s="25" t="s">
        <v>105</v>
      </c>
      <c r="I1" s="26"/>
      <c r="J1" s="26"/>
      <c r="K1" s="26"/>
      <c r="L1" s="14"/>
      <c r="M1" s="14"/>
      <c r="N1" s="14"/>
      <c r="O1" s="14"/>
      <c r="P1" s="14"/>
      <c r="Q1" s="14"/>
      <c r="R1" s="408" t="s">
        <v>106</v>
      </c>
      <c r="S1" s="408"/>
      <c r="T1" s="408"/>
      <c r="U1" s="408"/>
      <c r="V1" s="408"/>
      <c r="W1" s="408"/>
      <c r="X1" s="408"/>
    </row>
    <row r="2" spans="1:25" ht="30.75">
      <c r="A2" s="12"/>
      <c r="B2" s="409">
        <f>'①参加申込書（自動入力）'!AA2</f>
        <v>0</v>
      </c>
      <c r="C2" s="409"/>
      <c r="D2" s="409"/>
      <c r="E2" s="409"/>
      <c r="F2" s="409"/>
      <c r="G2" s="15"/>
      <c r="H2" s="410">
        <f>'①参加申込書（自動入力）'!A7</f>
        <v>0</v>
      </c>
      <c r="I2" s="409"/>
      <c r="J2" s="409"/>
      <c r="K2" s="409"/>
      <c r="L2" s="409"/>
      <c r="M2" s="409"/>
      <c r="N2" s="409"/>
      <c r="O2" s="409"/>
      <c r="P2" s="409"/>
      <c r="Q2" s="409"/>
      <c r="R2" s="16"/>
      <c r="S2" s="16"/>
      <c r="T2" s="16"/>
      <c r="U2" s="16"/>
      <c r="V2" s="16"/>
      <c r="W2" s="16"/>
      <c r="X2" s="13"/>
      <c r="Y2" s="8"/>
    </row>
    <row r="3" spans="1:25" s="7" customFormat="1" ht="18.75">
      <c r="A3" s="5"/>
      <c r="B3" s="18" t="s">
        <v>107</v>
      </c>
      <c r="C3" s="25"/>
      <c r="D3" s="19"/>
      <c r="E3" s="411"/>
      <c r="F3" s="411"/>
      <c r="G3" s="412"/>
      <c r="H3" s="412"/>
      <c r="I3" s="20"/>
      <c r="J3" s="19"/>
      <c r="K3" s="411"/>
      <c r="L3" s="411"/>
      <c r="M3" s="407" t="s">
        <v>108</v>
      </c>
      <c r="N3" s="407"/>
      <c r="O3" s="19"/>
      <c r="P3" s="19"/>
      <c r="Q3" s="21"/>
      <c r="R3" s="17"/>
      <c r="S3" s="21"/>
      <c r="T3" s="22"/>
      <c r="U3" s="23"/>
      <c r="V3" s="24"/>
      <c r="W3" s="24"/>
      <c r="X3" s="21"/>
      <c r="Y3" s="9"/>
    </row>
    <row r="4" spans="1:25" s="7" customFormat="1" ht="6.75" customHeight="1">
      <c r="A4" s="5"/>
      <c r="B4" s="13"/>
      <c r="C4" s="13"/>
      <c r="D4" s="13"/>
      <c r="E4" s="13"/>
      <c r="F4" s="13"/>
      <c r="G4" s="13"/>
      <c r="H4" s="13"/>
      <c r="I4" s="13"/>
      <c r="J4" s="13"/>
      <c r="K4" s="13"/>
      <c r="L4" s="13"/>
      <c r="M4" s="13"/>
      <c r="N4" s="13"/>
      <c r="O4" s="13"/>
      <c r="P4" s="13"/>
      <c r="Q4" s="13"/>
      <c r="R4" s="13"/>
      <c r="S4" s="13"/>
      <c r="T4" s="13"/>
      <c r="U4" s="13"/>
      <c r="V4" s="13"/>
      <c r="W4" s="13"/>
      <c r="X4" s="13"/>
      <c r="Y4" s="6"/>
    </row>
    <row r="5" spans="1:25" s="7" customFormat="1" ht="17.25">
      <c r="A5" s="11"/>
      <c r="B5" s="25" t="s">
        <v>109</v>
      </c>
      <c r="C5" s="25"/>
      <c r="D5" s="26"/>
      <c r="E5" s="26"/>
      <c r="F5" s="26"/>
      <c r="G5" s="26"/>
      <c r="H5" s="26"/>
      <c r="I5" s="26"/>
      <c r="J5" s="26"/>
      <c r="K5" s="26"/>
      <c r="L5" s="26"/>
      <c r="M5" s="26"/>
      <c r="N5" s="25" t="s">
        <v>110</v>
      </c>
      <c r="O5" s="26"/>
      <c r="P5" s="26"/>
      <c r="Q5" s="26"/>
      <c r="R5" s="26"/>
      <c r="S5" s="26"/>
      <c r="T5" s="26"/>
      <c r="U5" s="26"/>
      <c r="V5" s="26"/>
      <c r="W5" s="26"/>
      <c r="X5" s="26"/>
      <c r="Y5" s="6"/>
    </row>
    <row r="6" spans="1:25" s="7" customFormat="1" ht="12.75" customHeight="1">
      <c r="A6" s="11"/>
      <c r="B6" s="426"/>
      <c r="C6" s="426"/>
      <c r="D6" s="426"/>
      <c r="E6" s="426"/>
      <c r="F6" s="426"/>
      <c r="G6" s="426"/>
      <c r="H6" s="426"/>
      <c r="I6" s="426"/>
      <c r="J6" s="426"/>
      <c r="K6" s="426"/>
      <c r="L6" s="13"/>
      <c r="M6" s="27"/>
      <c r="N6" s="426"/>
      <c r="O6" s="426"/>
      <c r="P6" s="426"/>
      <c r="Q6" s="426"/>
      <c r="R6" s="426"/>
      <c r="S6" s="426"/>
      <c r="T6" s="426"/>
      <c r="U6" s="426"/>
      <c r="V6" s="426"/>
      <c r="W6" s="426"/>
      <c r="X6" s="13"/>
      <c r="Y6" s="6"/>
    </row>
    <row r="7" spans="1:25" s="7" customFormat="1" ht="12.75" customHeight="1">
      <c r="A7" s="11"/>
      <c r="B7" s="426"/>
      <c r="C7" s="426"/>
      <c r="D7" s="426"/>
      <c r="E7" s="426"/>
      <c r="F7" s="426"/>
      <c r="G7" s="426"/>
      <c r="H7" s="426"/>
      <c r="I7" s="426"/>
      <c r="J7" s="426"/>
      <c r="K7" s="426"/>
      <c r="L7" s="13"/>
      <c r="M7" s="27"/>
      <c r="N7" s="426"/>
      <c r="O7" s="426"/>
      <c r="P7" s="426"/>
      <c r="Q7" s="426"/>
      <c r="R7" s="426"/>
      <c r="S7" s="426"/>
      <c r="T7" s="426"/>
      <c r="U7" s="426"/>
      <c r="V7" s="426"/>
      <c r="W7" s="426"/>
      <c r="X7" s="13"/>
      <c r="Y7" s="6"/>
    </row>
    <row r="8" spans="1:25" s="7" customFormat="1" ht="12.75" customHeight="1">
      <c r="A8" s="11"/>
      <c r="B8" s="426"/>
      <c r="C8" s="426"/>
      <c r="D8" s="426"/>
      <c r="E8" s="426"/>
      <c r="F8" s="426"/>
      <c r="G8" s="426"/>
      <c r="H8" s="426"/>
      <c r="I8" s="426"/>
      <c r="J8" s="426"/>
      <c r="K8" s="426"/>
      <c r="L8" s="13"/>
      <c r="M8" s="27"/>
      <c r="N8" s="426"/>
      <c r="O8" s="426"/>
      <c r="P8" s="426"/>
      <c r="Q8" s="426"/>
      <c r="R8" s="426"/>
      <c r="S8" s="426"/>
      <c r="T8" s="426"/>
      <c r="U8" s="426"/>
      <c r="V8" s="426"/>
      <c r="W8" s="426"/>
      <c r="X8" s="13"/>
      <c r="Y8" s="6"/>
    </row>
    <row r="9" spans="1:25" s="7" customFormat="1" ht="12.75" customHeight="1">
      <c r="A9" s="11"/>
      <c r="B9" s="426"/>
      <c r="C9" s="426"/>
      <c r="D9" s="426"/>
      <c r="E9" s="426"/>
      <c r="F9" s="426"/>
      <c r="G9" s="426"/>
      <c r="H9" s="426"/>
      <c r="I9" s="426"/>
      <c r="J9" s="426"/>
      <c r="K9" s="426"/>
      <c r="L9" s="13"/>
      <c r="M9" s="27"/>
      <c r="N9" s="426"/>
      <c r="O9" s="426"/>
      <c r="P9" s="426"/>
      <c r="Q9" s="426"/>
      <c r="R9" s="426"/>
      <c r="S9" s="426"/>
      <c r="T9" s="426"/>
      <c r="U9" s="426"/>
      <c r="V9" s="426"/>
      <c r="W9" s="426"/>
      <c r="X9" s="13"/>
      <c r="Y9" s="6"/>
    </row>
    <row r="10" spans="1:25" s="7" customFormat="1" ht="12.75" customHeight="1">
      <c r="A10" s="11"/>
      <c r="B10" s="426"/>
      <c r="C10" s="426"/>
      <c r="D10" s="426"/>
      <c r="E10" s="426"/>
      <c r="F10" s="426"/>
      <c r="G10" s="426"/>
      <c r="H10" s="426"/>
      <c r="I10" s="426"/>
      <c r="J10" s="426"/>
      <c r="K10" s="426"/>
      <c r="L10" s="13"/>
      <c r="M10" s="27"/>
      <c r="N10" s="426"/>
      <c r="O10" s="426"/>
      <c r="P10" s="426"/>
      <c r="Q10" s="426"/>
      <c r="R10" s="426"/>
      <c r="S10" s="426"/>
      <c r="T10" s="426"/>
      <c r="U10" s="426"/>
      <c r="V10" s="426"/>
      <c r="W10" s="426"/>
      <c r="X10" s="13"/>
      <c r="Y10" s="6"/>
    </row>
    <row r="11" spans="1:25" s="7" customFormat="1" ht="12.75" customHeight="1">
      <c r="A11" s="11"/>
      <c r="B11" s="426"/>
      <c r="C11" s="426"/>
      <c r="D11" s="426"/>
      <c r="E11" s="426"/>
      <c r="F11" s="426"/>
      <c r="G11" s="426"/>
      <c r="H11" s="426"/>
      <c r="I11" s="426"/>
      <c r="J11" s="426"/>
      <c r="K11" s="426"/>
      <c r="L11" s="13"/>
      <c r="M11" s="27"/>
      <c r="N11" s="426"/>
      <c r="O11" s="426"/>
      <c r="P11" s="426"/>
      <c r="Q11" s="426"/>
      <c r="R11" s="426"/>
      <c r="S11" s="426"/>
      <c r="T11" s="426"/>
      <c r="U11" s="426"/>
      <c r="V11" s="426"/>
      <c r="W11" s="426"/>
      <c r="X11" s="13"/>
      <c r="Y11" s="6"/>
    </row>
    <row r="12" spans="1:25" s="7" customFormat="1" ht="17.25">
      <c r="A12" s="11"/>
      <c r="B12" s="426"/>
      <c r="C12" s="426"/>
      <c r="D12" s="426"/>
      <c r="E12" s="426"/>
      <c r="F12" s="426"/>
      <c r="G12" s="426"/>
      <c r="H12" s="426"/>
      <c r="I12" s="426"/>
      <c r="J12" s="426"/>
      <c r="K12" s="426"/>
      <c r="L12" s="27"/>
      <c r="M12" s="27"/>
      <c r="N12" s="426"/>
      <c r="O12" s="426"/>
      <c r="P12" s="426"/>
      <c r="Q12" s="426"/>
      <c r="R12" s="426"/>
      <c r="S12" s="426"/>
      <c r="T12" s="426"/>
      <c r="U12" s="426"/>
      <c r="V12" s="426"/>
      <c r="W12" s="426"/>
      <c r="X12" s="26"/>
      <c r="Y12" s="6"/>
    </row>
    <row r="13" spans="1:25" s="7" customFormat="1" ht="13.5" customHeight="1" thickBot="1">
      <c r="A13" s="5"/>
      <c r="B13" s="13"/>
      <c r="C13" s="13"/>
      <c r="D13" s="13"/>
      <c r="E13" s="13"/>
      <c r="F13" s="13"/>
      <c r="G13" s="13"/>
      <c r="H13" s="13"/>
      <c r="I13" s="13"/>
      <c r="J13" s="13"/>
      <c r="K13" s="13"/>
      <c r="L13" s="13"/>
      <c r="M13" s="13"/>
      <c r="N13" s="13"/>
      <c r="O13" s="13"/>
      <c r="P13" s="13"/>
      <c r="Q13" s="13"/>
      <c r="R13" s="13"/>
      <c r="S13" s="13"/>
      <c r="T13" s="13"/>
      <c r="U13" s="13"/>
      <c r="V13" s="13"/>
      <c r="W13" s="13"/>
      <c r="X13" s="13"/>
      <c r="Y13" s="6"/>
    </row>
    <row r="14" spans="1:25" s="7" customFormat="1" ht="11.25" customHeight="1">
      <c r="A14" s="5"/>
      <c r="B14" s="427" t="s">
        <v>71</v>
      </c>
      <c r="C14" s="429" t="s">
        <v>72</v>
      </c>
      <c r="D14" s="430"/>
      <c r="E14" s="413" t="s">
        <v>73</v>
      </c>
      <c r="F14" s="415" t="s">
        <v>55</v>
      </c>
      <c r="G14" s="416"/>
      <c r="H14" s="416"/>
      <c r="I14" s="417"/>
      <c r="J14" s="418" t="s">
        <v>76</v>
      </c>
      <c r="K14" s="419"/>
      <c r="L14" s="421" t="s">
        <v>77</v>
      </c>
      <c r="M14" s="427" t="s">
        <v>71</v>
      </c>
      <c r="N14" s="429" t="s">
        <v>72</v>
      </c>
      <c r="O14" s="430"/>
      <c r="P14" s="413" t="s">
        <v>73</v>
      </c>
      <c r="Q14" s="415" t="s">
        <v>55</v>
      </c>
      <c r="R14" s="416"/>
      <c r="S14" s="416"/>
      <c r="T14" s="417"/>
      <c r="U14" s="418" t="s">
        <v>76</v>
      </c>
      <c r="V14" s="419"/>
      <c r="W14" s="421" t="s">
        <v>77</v>
      </c>
      <c r="X14" s="13"/>
      <c r="Y14" s="6"/>
    </row>
    <row r="15" spans="1:25" s="7" customFormat="1" ht="18.75" customHeight="1">
      <c r="A15" s="5"/>
      <c r="B15" s="428"/>
      <c r="C15" s="388"/>
      <c r="D15" s="389"/>
      <c r="E15" s="414"/>
      <c r="F15" s="423" t="s">
        <v>74</v>
      </c>
      <c r="G15" s="424"/>
      <c r="H15" s="424"/>
      <c r="I15" s="425"/>
      <c r="J15" s="346"/>
      <c r="K15" s="420"/>
      <c r="L15" s="422"/>
      <c r="M15" s="428"/>
      <c r="N15" s="388"/>
      <c r="O15" s="389"/>
      <c r="P15" s="414"/>
      <c r="Q15" s="423" t="s">
        <v>74</v>
      </c>
      <c r="R15" s="424"/>
      <c r="S15" s="424"/>
      <c r="T15" s="425"/>
      <c r="U15" s="346"/>
      <c r="V15" s="420"/>
      <c r="W15" s="422"/>
      <c r="X15" s="13"/>
      <c r="Y15" s="6"/>
    </row>
    <row r="16" spans="1:25" s="7" customFormat="1" ht="11.25" customHeight="1">
      <c r="A16" s="5"/>
      <c r="B16" s="392"/>
      <c r="C16" s="381" t="s">
        <v>111</v>
      </c>
      <c r="D16" s="391"/>
      <c r="E16" s="406">
        <v>30</v>
      </c>
      <c r="F16" s="336">
        <f>'①参加申込書（自動入力）'!I13</f>
        <v>0</v>
      </c>
      <c r="G16" s="337"/>
      <c r="H16" s="337"/>
      <c r="I16" s="338"/>
      <c r="J16" s="400"/>
      <c r="K16" s="401"/>
      <c r="L16" s="402"/>
      <c r="M16" s="350">
        <v>13</v>
      </c>
      <c r="N16" s="379">
        <f>'①参加申込書（自動入力）'!C48</f>
        <v>0</v>
      </c>
      <c r="O16" s="353"/>
      <c r="P16" s="384">
        <f>'①参加申込書（自動入力）'!F48</f>
        <v>0</v>
      </c>
      <c r="Q16" s="336">
        <f>'①参加申込書（自動入力）'!P48</f>
        <v>0</v>
      </c>
      <c r="R16" s="337"/>
      <c r="S16" s="337"/>
      <c r="T16" s="338"/>
      <c r="U16" s="339">
        <f>'①参加申込書（自動入力）'!X48</f>
        <v>0</v>
      </c>
      <c r="V16" s="359" t="s">
        <v>80</v>
      </c>
      <c r="W16" s="361">
        <f>'①参加申込書（自動入力）'!Z48</f>
        <v>0</v>
      </c>
      <c r="X16" s="13"/>
    </row>
    <row r="17" spans="1:24" s="7" customFormat="1" ht="18.75" customHeight="1">
      <c r="A17" s="5"/>
      <c r="B17" s="393"/>
      <c r="C17" s="388"/>
      <c r="D17" s="389"/>
      <c r="E17" s="374"/>
      <c r="F17" s="349">
        <f>'①参加申込書（自動入力）'!C13</f>
        <v>0</v>
      </c>
      <c r="G17" s="347"/>
      <c r="H17" s="347"/>
      <c r="I17" s="348"/>
      <c r="J17" s="403"/>
      <c r="K17" s="404"/>
      <c r="L17" s="405"/>
      <c r="M17" s="370"/>
      <c r="N17" s="371"/>
      <c r="O17" s="372"/>
      <c r="P17" s="374"/>
      <c r="Q17" s="349">
        <f>'①参加申込書（自動入力）'!H48</f>
        <v>0</v>
      </c>
      <c r="R17" s="347"/>
      <c r="S17" s="347"/>
      <c r="T17" s="348"/>
      <c r="U17" s="349"/>
      <c r="V17" s="347">
        <v>0</v>
      </c>
      <c r="W17" s="364"/>
      <c r="X17" s="13"/>
    </row>
    <row r="18" spans="1:24" s="7" customFormat="1" ht="11.25" customHeight="1">
      <c r="A18" s="5"/>
      <c r="B18" s="392"/>
      <c r="C18" s="394" t="s">
        <v>39</v>
      </c>
      <c r="D18" s="395"/>
      <c r="E18" s="406">
        <v>31</v>
      </c>
      <c r="F18" s="375">
        <f>'①参加申込書（自動入力）'!I16</f>
        <v>0</v>
      </c>
      <c r="G18" s="376"/>
      <c r="H18" s="376"/>
      <c r="I18" s="377"/>
      <c r="J18" s="400"/>
      <c r="K18" s="401"/>
      <c r="L18" s="402"/>
      <c r="M18" s="380">
        <v>14</v>
      </c>
      <c r="N18" s="379">
        <f>'①参加申込書（自動入力）'!C50</f>
        <v>0</v>
      </c>
      <c r="O18" s="353"/>
      <c r="P18" s="384">
        <f>'①参加申込書（自動入力）'!F50</f>
        <v>0</v>
      </c>
      <c r="Q18" s="336">
        <f>'①参加申込書（自動入力）'!P50</f>
        <v>0</v>
      </c>
      <c r="R18" s="337"/>
      <c r="S18" s="337"/>
      <c r="T18" s="338"/>
      <c r="U18" s="339">
        <f>'①参加申込書（自動入力）'!X50</f>
        <v>0</v>
      </c>
      <c r="V18" s="383" t="s">
        <v>80</v>
      </c>
      <c r="W18" s="361">
        <f>'①参加申込書（自動入力）'!Z50</f>
        <v>0</v>
      </c>
      <c r="X18" s="13"/>
    </row>
    <row r="19" spans="1:24" s="7" customFormat="1" ht="18.75" customHeight="1">
      <c r="A19" s="5"/>
      <c r="B19" s="393"/>
      <c r="C19" s="396"/>
      <c r="D19" s="397"/>
      <c r="E19" s="374"/>
      <c r="F19" s="346">
        <f>'①参加申込書（自動入力）'!C16</f>
        <v>0</v>
      </c>
      <c r="G19" s="347"/>
      <c r="H19" s="347"/>
      <c r="I19" s="348"/>
      <c r="J19" s="403"/>
      <c r="K19" s="404"/>
      <c r="L19" s="405"/>
      <c r="M19" s="370"/>
      <c r="N19" s="371"/>
      <c r="O19" s="372"/>
      <c r="P19" s="374"/>
      <c r="Q19" s="349">
        <f>'①参加申込書（自動入力）'!H50</f>
        <v>0</v>
      </c>
      <c r="R19" s="347"/>
      <c r="S19" s="347"/>
      <c r="T19" s="348"/>
      <c r="U19" s="349"/>
      <c r="V19" s="347">
        <v>0</v>
      </c>
      <c r="W19" s="364"/>
      <c r="X19" s="13"/>
    </row>
    <row r="20" spans="1:24" s="7" customFormat="1" ht="11.25" customHeight="1">
      <c r="A20" s="5"/>
      <c r="B20" s="392"/>
      <c r="C20" s="394" t="s">
        <v>112</v>
      </c>
      <c r="D20" s="395"/>
      <c r="E20" s="398"/>
      <c r="F20" s="375">
        <f>'①参加申込書（自動入力）'!I19</f>
        <v>0</v>
      </c>
      <c r="G20" s="376"/>
      <c r="H20" s="376"/>
      <c r="I20" s="377"/>
      <c r="J20" s="400"/>
      <c r="K20" s="401"/>
      <c r="L20" s="402"/>
      <c r="M20" s="350">
        <v>15</v>
      </c>
      <c r="N20" s="379">
        <f>'①参加申込書（自動入力）'!C52</f>
        <v>0</v>
      </c>
      <c r="O20" s="353"/>
      <c r="P20" s="384">
        <f>'①参加申込書（自動入力）'!F52</f>
        <v>0</v>
      </c>
      <c r="Q20" s="336">
        <f>'①参加申込書（自動入力）'!P52</f>
        <v>0</v>
      </c>
      <c r="R20" s="337"/>
      <c r="S20" s="337"/>
      <c r="T20" s="338"/>
      <c r="U20" s="339">
        <f>'①参加申込書（自動入力）'!X52</f>
        <v>0</v>
      </c>
      <c r="V20" s="359" t="s">
        <v>80</v>
      </c>
      <c r="W20" s="361">
        <f>'①参加申込書（自動入力）'!Z52</f>
        <v>0</v>
      </c>
      <c r="X20" s="13"/>
    </row>
    <row r="21" spans="1:24" s="7" customFormat="1" ht="18.75" customHeight="1">
      <c r="A21" s="5"/>
      <c r="B21" s="393"/>
      <c r="C21" s="396"/>
      <c r="D21" s="397"/>
      <c r="E21" s="399"/>
      <c r="F21" s="346">
        <f>'①参加申込書（自動入力）'!C19</f>
        <v>0</v>
      </c>
      <c r="G21" s="347"/>
      <c r="H21" s="347"/>
      <c r="I21" s="348"/>
      <c r="J21" s="403"/>
      <c r="K21" s="404"/>
      <c r="L21" s="405"/>
      <c r="M21" s="370"/>
      <c r="N21" s="371"/>
      <c r="O21" s="372"/>
      <c r="P21" s="374"/>
      <c r="Q21" s="349">
        <f>'①参加申込書（自動入力）'!H52</f>
        <v>0</v>
      </c>
      <c r="R21" s="347"/>
      <c r="S21" s="347"/>
      <c r="T21" s="348"/>
      <c r="U21" s="349"/>
      <c r="V21" s="347">
        <v>0</v>
      </c>
      <c r="W21" s="364"/>
      <c r="X21" s="13"/>
    </row>
    <row r="22" spans="1:24" s="7" customFormat="1" ht="11.25" customHeight="1">
      <c r="A22" s="5"/>
      <c r="B22" s="390">
        <v>1</v>
      </c>
      <c r="C22" s="381" t="s">
        <v>113</v>
      </c>
      <c r="D22" s="391"/>
      <c r="E22" s="373">
        <f>'①参加申込書（自動入力）'!F24</f>
        <v>0</v>
      </c>
      <c r="F22" s="375">
        <f>'①参加申込書（自動入力）'!P24</f>
        <v>0</v>
      </c>
      <c r="G22" s="376"/>
      <c r="H22" s="376"/>
      <c r="I22" s="377"/>
      <c r="J22" s="378">
        <f>'①参加申込書（自動入力）'!X24</f>
        <v>0</v>
      </c>
      <c r="K22" s="383" t="s">
        <v>80</v>
      </c>
      <c r="L22" s="363">
        <f>'①参加申込書（自動入力）'!Z24</f>
        <v>0</v>
      </c>
      <c r="M22" s="350">
        <v>16</v>
      </c>
      <c r="N22" s="379">
        <f>'①参加申込書（自動入力）'!C54</f>
        <v>0</v>
      </c>
      <c r="O22" s="353"/>
      <c r="P22" s="384">
        <f>'①参加申込書（自動入力）'!F54</f>
        <v>0</v>
      </c>
      <c r="Q22" s="336">
        <f>'①参加申込書（自動入力）'!P54</f>
        <v>0</v>
      </c>
      <c r="R22" s="337"/>
      <c r="S22" s="337"/>
      <c r="T22" s="338"/>
      <c r="U22" s="339">
        <f>'①参加申込書（自動入力）'!X54</f>
        <v>0</v>
      </c>
      <c r="V22" s="359" t="s">
        <v>80</v>
      </c>
      <c r="W22" s="361">
        <f>'①参加申込書（自動入力）'!Z54</f>
        <v>0</v>
      </c>
      <c r="X22" s="13"/>
    </row>
    <row r="23" spans="1:24" s="7" customFormat="1" ht="18.75" customHeight="1">
      <c r="A23" s="5"/>
      <c r="B23" s="386"/>
      <c r="C23" s="388"/>
      <c r="D23" s="389"/>
      <c r="E23" s="374"/>
      <c r="F23" s="346">
        <f>'①参加申込書（自動入力）'!H24</f>
        <v>0</v>
      </c>
      <c r="G23" s="347"/>
      <c r="H23" s="347"/>
      <c r="I23" s="348"/>
      <c r="J23" s="349"/>
      <c r="K23" s="347" t="s">
        <v>83</v>
      </c>
      <c r="L23" s="364"/>
      <c r="M23" s="370"/>
      <c r="N23" s="371"/>
      <c r="O23" s="372"/>
      <c r="P23" s="374"/>
      <c r="Q23" s="349">
        <f>'①参加申込書（自動入力）'!H54</f>
        <v>0</v>
      </c>
      <c r="R23" s="347"/>
      <c r="S23" s="347"/>
      <c r="T23" s="348"/>
      <c r="U23" s="349"/>
      <c r="V23" s="347">
        <v>0</v>
      </c>
      <c r="W23" s="364"/>
      <c r="X23" s="13"/>
    </row>
    <row r="24" spans="1:24" s="7" customFormat="1" ht="11.25" customHeight="1">
      <c r="A24" s="5"/>
      <c r="B24" s="385">
        <v>2</v>
      </c>
      <c r="C24" s="352" t="s">
        <v>114</v>
      </c>
      <c r="D24" s="387"/>
      <c r="E24" s="373">
        <f>'①参加申込書（自動入力）'!F26</f>
        <v>0</v>
      </c>
      <c r="F24" s="375">
        <f>'①参加申込書（自動入力）'!P26</f>
        <v>0</v>
      </c>
      <c r="G24" s="376"/>
      <c r="H24" s="376"/>
      <c r="I24" s="377"/>
      <c r="J24" s="378">
        <f>'①参加申込書（自動入力）'!X26</f>
        <v>0</v>
      </c>
      <c r="K24" s="359" t="s">
        <v>80</v>
      </c>
      <c r="L24" s="363">
        <f>'①参加申込書（自動入力）'!Z26</f>
        <v>0</v>
      </c>
      <c r="M24" s="350">
        <v>17</v>
      </c>
      <c r="N24" s="379">
        <f>'①参加申込書（自動入力）'!C56</f>
        <v>0</v>
      </c>
      <c r="O24" s="353"/>
      <c r="P24" s="384">
        <f>'①参加申込書（自動入力）'!F56</f>
        <v>0</v>
      </c>
      <c r="Q24" s="336">
        <f>'①参加申込書（自動入力）'!P56</f>
        <v>0</v>
      </c>
      <c r="R24" s="337"/>
      <c r="S24" s="337"/>
      <c r="T24" s="338"/>
      <c r="U24" s="339">
        <f>'①参加申込書（自動入力）'!X56</f>
        <v>0</v>
      </c>
      <c r="V24" s="359" t="s">
        <v>80</v>
      </c>
      <c r="W24" s="361">
        <f>'①参加申込書（自動入力）'!Z56</f>
        <v>0</v>
      </c>
      <c r="X24" s="13"/>
    </row>
    <row r="25" spans="1:24" s="7" customFormat="1" ht="18.75" customHeight="1">
      <c r="A25" s="5"/>
      <c r="B25" s="386"/>
      <c r="C25" s="388"/>
      <c r="D25" s="389"/>
      <c r="E25" s="374"/>
      <c r="F25" s="346">
        <f>'①参加申込書（自動入力）'!H26</f>
        <v>0</v>
      </c>
      <c r="G25" s="347"/>
      <c r="H25" s="347"/>
      <c r="I25" s="348"/>
      <c r="J25" s="349"/>
      <c r="K25" s="347" t="s">
        <v>83</v>
      </c>
      <c r="L25" s="364"/>
      <c r="M25" s="370"/>
      <c r="N25" s="371"/>
      <c r="O25" s="372"/>
      <c r="P25" s="374"/>
      <c r="Q25" s="349">
        <f>'①参加申込書（自動入力）'!H56</f>
        <v>0</v>
      </c>
      <c r="R25" s="347"/>
      <c r="S25" s="347"/>
      <c r="T25" s="348"/>
      <c r="U25" s="349"/>
      <c r="V25" s="347">
        <v>0</v>
      </c>
      <c r="W25" s="364"/>
      <c r="X25" s="13"/>
    </row>
    <row r="26" spans="1:24" s="7" customFormat="1" ht="11.25" customHeight="1">
      <c r="A26" s="5"/>
      <c r="B26" s="385">
        <v>3</v>
      </c>
      <c r="C26" s="352" t="s">
        <v>115</v>
      </c>
      <c r="D26" s="387"/>
      <c r="E26" s="373">
        <f>'①参加申込書（自動入力）'!F28</f>
        <v>0</v>
      </c>
      <c r="F26" s="375">
        <f>'①参加申込書（自動入力）'!P28</f>
        <v>0</v>
      </c>
      <c r="G26" s="376"/>
      <c r="H26" s="376"/>
      <c r="I26" s="377"/>
      <c r="J26" s="378">
        <f>'①参加申込書（自動入力）'!X28</f>
        <v>0</v>
      </c>
      <c r="K26" s="359" t="s">
        <v>80</v>
      </c>
      <c r="L26" s="363">
        <f>'①参加申込書（自動入力）'!Z28</f>
        <v>0</v>
      </c>
      <c r="M26" s="350">
        <v>18</v>
      </c>
      <c r="N26" s="379">
        <f>'①参加申込書（自動入力）'!C58</f>
        <v>0</v>
      </c>
      <c r="O26" s="353"/>
      <c r="P26" s="384">
        <f>'①参加申込書（自動入力）'!F58</f>
        <v>0</v>
      </c>
      <c r="Q26" s="336">
        <f>'①参加申込書（自動入力）'!P58</f>
        <v>0</v>
      </c>
      <c r="R26" s="337"/>
      <c r="S26" s="337"/>
      <c r="T26" s="338"/>
      <c r="U26" s="339">
        <f>'①参加申込書（自動入力）'!X58</f>
        <v>0</v>
      </c>
      <c r="V26" s="359" t="s">
        <v>80</v>
      </c>
      <c r="W26" s="361">
        <f>'①参加申込書（自動入力）'!Z58</f>
        <v>0</v>
      </c>
      <c r="X26" s="13"/>
    </row>
    <row r="27" spans="1:24" s="7" customFormat="1" ht="18.75" customHeight="1">
      <c r="A27" s="5"/>
      <c r="B27" s="386"/>
      <c r="C27" s="388"/>
      <c r="D27" s="389"/>
      <c r="E27" s="374"/>
      <c r="F27" s="346">
        <f>'①参加申込書（自動入力）'!H28</f>
        <v>0</v>
      </c>
      <c r="G27" s="347"/>
      <c r="H27" s="347"/>
      <c r="I27" s="348"/>
      <c r="J27" s="349"/>
      <c r="K27" s="347" t="s">
        <v>83</v>
      </c>
      <c r="L27" s="364"/>
      <c r="M27" s="370"/>
      <c r="N27" s="371"/>
      <c r="O27" s="372"/>
      <c r="P27" s="374"/>
      <c r="Q27" s="349">
        <f>'①参加申込書（自動入力）'!H58</f>
        <v>0</v>
      </c>
      <c r="R27" s="347"/>
      <c r="S27" s="347"/>
      <c r="T27" s="348"/>
      <c r="U27" s="349"/>
      <c r="V27" s="347"/>
      <c r="W27" s="364"/>
      <c r="X27" s="13"/>
    </row>
    <row r="28" spans="1:24" s="7" customFormat="1" ht="11.25" customHeight="1">
      <c r="A28" s="5"/>
      <c r="B28" s="385">
        <v>4</v>
      </c>
      <c r="C28" s="352" t="s">
        <v>116</v>
      </c>
      <c r="D28" s="387"/>
      <c r="E28" s="373">
        <f>'①参加申込書（自動入力）'!F30</f>
        <v>0</v>
      </c>
      <c r="F28" s="375">
        <f>'①参加申込書（自動入力）'!P30</f>
        <v>0</v>
      </c>
      <c r="G28" s="376"/>
      <c r="H28" s="376"/>
      <c r="I28" s="377"/>
      <c r="J28" s="378">
        <f>'①参加申込書（自動入力）'!X30</f>
        <v>0</v>
      </c>
      <c r="K28" s="359" t="s">
        <v>80</v>
      </c>
      <c r="L28" s="363">
        <f>'①参加申込書（自動入力）'!Z30</f>
        <v>0</v>
      </c>
      <c r="M28" s="350">
        <v>19</v>
      </c>
      <c r="N28" s="379">
        <f>'①参加申込書（自動入力）'!C60</f>
        <v>0</v>
      </c>
      <c r="O28" s="353"/>
      <c r="P28" s="384">
        <f>'①参加申込書（自動入力）'!F60</f>
        <v>0</v>
      </c>
      <c r="Q28" s="336">
        <f>'①参加申込書（自動入力）'!P60</f>
        <v>0</v>
      </c>
      <c r="R28" s="337"/>
      <c r="S28" s="337"/>
      <c r="T28" s="338"/>
      <c r="U28" s="339">
        <f>'①参加申込書（自動入力）'!X60</f>
        <v>0</v>
      </c>
      <c r="V28" s="359" t="s">
        <v>80</v>
      </c>
      <c r="W28" s="361">
        <f>'①参加申込書（自動入力）'!Z60</f>
        <v>0</v>
      </c>
      <c r="X28" s="13"/>
    </row>
    <row r="29" spans="1:24" s="7" customFormat="1" ht="18.75" customHeight="1">
      <c r="A29" s="5"/>
      <c r="B29" s="386"/>
      <c r="C29" s="388"/>
      <c r="D29" s="389"/>
      <c r="E29" s="374"/>
      <c r="F29" s="346">
        <f>'①参加申込書（自動入力）'!H30</f>
        <v>0</v>
      </c>
      <c r="G29" s="347"/>
      <c r="H29" s="347"/>
      <c r="I29" s="348"/>
      <c r="J29" s="349"/>
      <c r="K29" s="347" t="s">
        <v>83</v>
      </c>
      <c r="L29" s="364"/>
      <c r="M29" s="370"/>
      <c r="N29" s="371"/>
      <c r="O29" s="372"/>
      <c r="P29" s="374"/>
      <c r="Q29" s="349">
        <f>'①参加申込書（自動入力）'!H60</f>
        <v>0</v>
      </c>
      <c r="R29" s="347"/>
      <c r="S29" s="347"/>
      <c r="T29" s="348"/>
      <c r="U29" s="349"/>
      <c r="V29" s="347">
        <v>0</v>
      </c>
      <c r="W29" s="364"/>
      <c r="X29" s="13"/>
    </row>
    <row r="30" spans="1:24" s="7" customFormat="1" ht="11.25" customHeight="1">
      <c r="A30" s="5"/>
      <c r="B30" s="385">
        <v>5</v>
      </c>
      <c r="C30" s="352" t="s">
        <v>117</v>
      </c>
      <c r="D30" s="387"/>
      <c r="E30" s="373">
        <f>'①参加申込書（自動入力）'!F32</f>
        <v>0</v>
      </c>
      <c r="F30" s="375">
        <f>'①参加申込書（自動入力）'!P32</f>
        <v>0</v>
      </c>
      <c r="G30" s="376"/>
      <c r="H30" s="376"/>
      <c r="I30" s="377"/>
      <c r="J30" s="378">
        <f>'①参加申込書（自動入力）'!X32</f>
        <v>0</v>
      </c>
      <c r="K30" s="359" t="s">
        <v>80</v>
      </c>
      <c r="L30" s="363">
        <f>'①参加申込書（自動入力）'!Z32</f>
        <v>0</v>
      </c>
      <c r="M30" s="350">
        <v>20</v>
      </c>
      <c r="N30" s="379">
        <f>'①参加申込書（自動入力）'!C62</f>
        <v>0</v>
      </c>
      <c r="O30" s="353"/>
      <c r="P30" s="384">
        <f>'①参加申込書（自動入力）'!F62</f>
        <v>0</v>
      </c>
      <c r="Q30" s="336">
        <f>'①参加申込書（自動入力）'!P62</f>
        <v>0</v>
      </c>
      <c r="R30" s="337"/>
      <c r="S30" s="337"/>
      <c r="T30" s="338"/>
      <c r="U30" s="339">
        <f>'①参加申込書（自動入力）'!X62</f>
        <v>0</v>
      </c>
      <c r="V30" s="359" t="s">
        <v>80</v>
      </c>
      <c r="W30" s="361">
        <f>'①参加申込書（自動入力）'!Z62</f>
        <v>0</v>
      </c>
      <c r="X30" s="13"/>
    </row>
    <row r="31" spans="1:24" s="7" customFormat="1" ht="18.75" customHeight="1">
      <c r="A31" s="5"/>
      <c r="B31" s="386"/>
      <c r="C31" s="388"/>
      <c r="D31" s="389"/>
      <c r="E31" s="374"/>
      <c r="F31" s="346">
        <f>'①参加申込書（自動入力）'!H32</f>
        <v>0</v>
      </c>
      <c r="G31" s="347"/>
      <c r="H31" s="347"/>
      <c r="I31" s="348"/>
      <c r="J31" s="349"/>
      <c r="K31" s="347"/>
      <c r="L31" s="364"/>
      <c r="M31" s="370"/>
      <c r="N31" s="371"/>
      <c r="O31" s="372"/>
      <c r="P31" s="374"/>
      <c r="Q31" s="349">
        <f>'①参加申込書（自動入力）'!H62</f>
        <v>0</v>
      </c>
      <c r="R31" s="347"/>
      <c r="S31" s="347"/>
      <c r="T31" s="348"/>
      <c r="U31" s="349"/>
      <c r="V31" s="347">
        <v>0</v>
      </c>
      <c r="W31" s="364"/>
      <c r="X31" s="13"/>
    </row>
    <row r="32" spans="1:24" s="7" customFormat="1" ht="11.25" customHeight="1">
      <c r="A32" s="5"/>
      <c r="B32" s="385">
        <v>6</v>
      </c>
      <c r="C32" s="352" t="s">
        <v>118</v>
      </c>
      <c r="D32" s="387"/>
      <c r="E32" s="373">
        <f>'①参加申込書（自動入力）'!F34</f>
        <v>0</v>
      </c>
      <c r="F32" s="375">
        <f>'①参加申込書（自動入力）'!P34</f>
        <v>0</v>
      </c>
      <c r="G32" s="376"/>
      <c r="H32" s="376"/>
      <c r="I32" s="377"/>
      <c r="J32" s="378">
        <f>'①参加申込書（自動入力）'!X34</f>
        <v>0</v>
      </c>
      <c r="K32" s="359" t="s">
        <v>80</v>
      </c>
      <c r="L32" s="363">
        <f>'①参加申込書（自動入力）'!Z34</f>
        <v>0</v>
      </c>
      <c r="M32" s="350">
        <v>21</v>
      </c>
      <c r="N32" s="379">
        <f>'①参加申込書（自動入力）'!C64</f>
        <v>0</v>
      </c>
      <c r="O32" s="353"/>
      <c r="P32" s="384">
        <f>'①参加申込書（自動入力）'!F64</f>
        <v>0</v>
      </c>
      <c r="Q32" s="336">
        <f>'①参加申込書（自動入力）'!P64</f>
        <v>0</v>
      </c>
      <c r="R32" s="337"/>
      <c r="S32" s="337"/>
      <c r="T32" s="338"/>
      <c r="U32" s="339">
        <f>'①参加申込書（自動入力）'!X64</f>
        <v>0</v>
      </c>
      <c r="V32" s="359" t="s">
        <v>80</v>
      </c>
      <c r="W32" s="361">
        <f>'①参加申込書（自動入力）'!Z64</f>
        <v>0</v>
      </c>
      <c r="X32" s="13"/>
    </row>
    <row r="33" spans="1:24" s="7" customFormat="1" ht="18.75" customHeight="1">
      <c r="A33" s="5"/>
      <c r="B33" s="386"/>
      <c r="C33" s="388"/>
      <c r="D33" s="389"/>
      <c r="E33" s="374"/>
      <c r="F33" s="346">
        <f>'①参加申込書（自動入力）'!H34</f>
        <v>0</v>
      </c>
      <c r="G33" s="347"/>
      <c r="H33" s="347"/>
      <c r="I33" s="348"/>
      <c r="J33" s="349"/>
      <c r="K33" s="347" t="s">
        <v>83</v>
      </c>
      <c r="L33" s="364"/>
      <c r="M33" s="370"/>
      <c r="N33" s="371"/>
      <c r="O33" s="372"/>
      <c r="P33" s="374"/>
      <c r="Q33" s="349">
        <f>'①参加申込書（自動入力）'!H64</f>
        <v>0</v>
      </c>
      <c r="R33" s="347"/>
      <c r="S33" s="347"/>
      <c r="T33" s="348"/>
      <c r="U33" s="349"/>
      <c r="V33" s="347">
        <v>0</v>
      </c>
      <c r="W33" s="364"/>
      <c r="X33" s="13"/>
    </row>
    <row r="34" spans="1:24" s="7" customFormat="1" ht="11.25" customHeight="1">
      <c r="A34" s="5"/>
      <c r="B34" s="385">
        <v>7</v>
      </c>
      <c r="C34" s="352" t="s">
        <v>119</v>
      </c>
      <c r="D34" s="387"/>
      <c r="E34" s="373">
        <f>'①参加申込書（自動入力）'!F36</f>
        <v>0</v>
      </c>
      <c r="F34" s="375">
        <f>'①参加申込書（自動入力）'!P36</f>
        <v>0</v>
      </c>
      <c r="G34" s="376"/>
      <c r="H34" s="376"/>
      <c r="I34" s="377"/>
      <c r="J34" s="378">
        <f>'①参加申込書（自動入力）'!X36</f>
        <v>0</v>
      </c>
      <c r="K34" s="359" t="s">
        <v>80</v>
      </c>
      <c r="L34" s="363">
        <f>'①参加申込書（自動入力）'!Z36</f>
        <v>0</v>
      </c>
      <c r="M34" s="350">
        <v>22</v>
      </c>
      <c r="N34" s="379">
        <f>'①参加申込書（自動入力）'!C66</f>
        <v>0</v>
      </c>
      <c r="O34" s="353"/>
      <c r="P34" s="384">
        <f>'①参加申込書（自動入力）'!F66</f>
        <v>0</v>
      </c>
      <c r="Q34" s="336">
        <f>'①参加申込書（自動入力）'!P66</f>
        <v>0</v>
      </c>
      <c r="R34" s="337"/>
      <c r="S34" s="337"/>
      <c r="T34" s="338"/>
      <c r="U34" s="339">
        <f>'①参加申込書（自動入力）'!X66</f>
        <v>0</v>
      </c>
      <c r="V34" s="359" t="s">
        <v>80</v>
      </c>
      <c r="W34" s="361">
        <f>'①参加申込書（自動入力）'!Z66</f>
        <v>0</v>
      </c>
      <c r="X34" s="13"/>
    </row>
    <row r="35" spans="1:24" s="7" customFormat="1" ht="18.75" customHeight="1">
      <c r="A35" s="5"/>
      <c r="B35" s="386"/>
      <c r="C35" s="388"/>
      <c r="D35" s="389"/>
      <c r="E35" s="374"/>
      <c r="F35" s="346">
        <f>'①参加申込書（自動入力）'!H36</f>
        <v>0</v>
      </c>
      <c r="G35" s="347"/>
      <c r="H35" s="347"/>
      <c r="I35" s="348"/>
      <c r="J35" s="349"/>
      <c r="K35" s="347" t="s">
        <v>83</v>
      </c>
      <c r="L35" s="364"/>
      <c r="M35" s="370"/>
      <c r="N35" s="371"/>
      <c r="O35" s="372"/>
      <c r="P35" s="374"/>
      <c r="Q35" s="349">
        <f>'①参加申込書（自動入力）'!H66</f>
        <v>0</v>
      </c>
      <c r="R35" s="347"/>
      <c r="S35" s="347"/>
      <c r="T35" s="348"/>
      <c r="U35" s="349"/>
      <c r="V35" s="347">
        <v>0</v>
      </c>
      <c r="W35" s="364"/>
      <c r="X35" s="13"/>
    </row>
    <row r="36" spans="1:24" s="7" customFormat="1" ht="13.5" customHeight="1">
      <c r="A36" s="6"/>
      <c r="B36" s="385">
        <v>8</v>
      </c>
      <c r="C36" s="352" t="s">
        <v>120</v>
      </c>
      <c r="D36" s="387"/>
      <c r="E36" s="373">
        <f>'①参加申込書（自動入力）'!F38</f>
        <v>0</v>
      </c>
      <c r="F36" s="375">
        <f>'①参加申込書（自動入力）'!P38</f>
        <v>0</v>
      </c>
      <c r="G36" s="376"/>
      <c r="H36" s="376"/>
      <c r="I36" s="377"/>
      <c r="J36" s="378">
        <f>'①参加申込書（自動入力）'!X38</f>
        <v>0</v>
      </c>
      <c r="K36" s="359" t="s">
        <v>80</v>
      </c>
      <c r="L36" s="363">
        <f>'①参加申込書（自動入力）'!Z38</f>
        <v>0</v>
      </c>
      <c r="M36" s="350">
        <v>23</v>
      </c>
      <c r="N36" s="379">
        <f>'①参加申込書（自動入力）'!C68</f>
        <v>0</v>
      </c>
      <c r="O36" s="353"/>
      <c r="P36" s="384">
        <f>'①参加申込書（自動入力）'!F68</f>
        <v>0</v>
      </c>
      <c r="Q36" s="336">
        <f>'①参加申込書（自動入力）'!P68</f>
        <v>0</v>
      </c>
      <c r="R36" s="337"/>
      <c r="S36" s="337"/>
      <c r="T36" s="338"/>
      <c r="U36" s="339">
        <f>'①参加申込書（自動入力）'!X68</f>
        <v>0</v>
      </c>
      <c r="V36" s="359" t="s">
        <v>80</v>
      </c>
      <c r="W36" s="361">
        <f>'①参加申込書（自動入力）'!Z68</f>
        <v>0</v>
      </c>
      <c r="X36" s="28"/>
    </row>
    <row r="37" spans="1:24" s="7" customFormat="1" ht="18.75" customHeight="1">
      <c r="B37" s="386"/>
      <c r="C37" s="388"/>
      <c r="D37" s="389"/>
      <c r="E37" s="374"/>
      <c r="F37" s="346">
        <f>'①参加申込書（自動入力）'!H38</f>
        <v>0</v>
      </c>
      <c r="G37" s="347"/>
      <c r="H37" s="347"/>
      <c r="I37" s="348"/>
      <c r="J37" s="349"/>
      <c r="K37" s="347" t="s">
        <v>83</v>
      </c>
      <c r="L37" s="364"/>
      <c r="M37" s="370"/>
      <c r="N37" s="371"/>
      <c r="O37" s="372"/>
      <c r="P37" s="374"/>
      <c r="Q37" s="349">
        <f>'①参加申込書（自動入力）'!H68</f>
        <v>0</v>
      </c>
      <c r="R37" s="347"/>
      <c r="S37" s="347"/>
      <c r="T37" s="348"/>
      <c r="U37" s="349"/>
      <c r="V37" s="347">
        <v>0</v>
      </c>
      <c r="W37" s="364"/>
      <c r="X37" s="28"/>
    </row>
    <row r="38" spans="1:24" s="7" customFormat="1" ht="14.25" customHeight="1">
      <c r="B38" s="385">
        <v>9</v>
      </c>
      <c r="C38" s="352" t="s">
        <v>121</v>
      </c>
      <c r="D38" s="387"/>
      <c r="E38" s="373">
        <f>'①参加申込書（自動入力）'!F40</f>
        <v>0</v>
      </c>
      <c r="F38" s="375">
        <f>'①参加申込書（自動入力）'!P40</f>
        <v>0</v>
      </c>
      <c r="G38" s="376"/>
      <c r="H38" s="376"/>
      <c r="I38" s="377"/>
      <c r="J38" s="378">
        <f>'①参加申込書（自動入力）'!X40</f>
        <v>0</v>
      </c>
      <c r="K38" s="341" t="s">
        <v>80</v>
      </c>
      <c r="L38" s="363">
        <f>'①参加申込書（自動入力）'!Z40</f>
        <v>0</v>
      </c>
      <c r="M38" s="350">
        <v>24</v>
      </c>
      <c r="N38" s="379">
        <f>'①参加申込書（自動入力）'!C70</f>
        <v>0</v>
      </c>
      <c r="O38" s="353"/>
      <c r="P38" s="384">
        <f>'①参加申込書（自動入力）'!F70</f>
        <v>0</v>
      </c>
      <c r="Q38" s="336">
        <f>'①参加申込書（自動入力）'!P70</f>
        <v>0</v>
      </c>
      <c r="R38" s="337"/>
      <c r="S38" s="337"/>
      <c r="T38" s="338"/>
      <c r="U38" s="339">
        <f>'①参加申込書（自動入力）'!X70</f>
        <v>0</v>
      </c>
      <c r="V38" s="359" t="s">
        <v>80</v>
      </c>
      <c r="W38" s="361">
        <f>'①参加申込書（自動入力）'!Z70</f>
        <v>0</v>
      </c>
      <c r="X38" s="28"/>
    </row>
    <row r="39" spans="1:24" s="7" customFormat="1" ht="18.75" customHeight="1">
      <c r="B39" s="386"/>
      <c r="C39" s="388"/>
      <c r="D39" s="389"/>
      <c r="E39" s="374"/>
      <c r="F39" s="346">
        <f>'①参加申込書（自動入力）'!H40</f>
        <v>0</v>
      </c>
      <c r="G39" s="347"/>
      <c r="H39" s="347"/>
      <c r="I39" s="348"/>
      <c r="J39" s="349"/>
      <c r="K39" s="348" t="s">
        <v>83</v>
      </c>
      <c r="L39" s="364"/>
      <c r="M39" s="370"/>
      <c r="N39" s="371"/>
      <c r="O39" s="372"/>
      <c r="P39" s="374"/>
      <c r="Q39" s="349">
        <f>'①参加申込書（自動入力）'!H70</f>
        <v>0</v>
      </c>
      <c r="R39" s="347"/>
      <c r="S39" s="347"/>
      <c r="T39" s="348"/>
      <c r="U39" s="349"/>
      <c r="V39" s="347">
        <v>0</v>
      </c>
      <c r="W39" s="364"/>
      <c r="X39" s="28"/>
    </row>
    <row r="40" spans="1:24" s="7" customFormat="1" ht="14.25" customHeight="1">
      <c r="B40" s="380">
        <v>10</v>
      </c>
      <c r="C40" s="381">
        <f>'①参加申込書（自動入力）'!C42</f>
        <v>0</v>
      </c>
      <c r="D40" s="382"/>
      <c r="E40" s="373">
        <f>'①参加申込書（自動入力）'!F42</f>
        <v>0</v>
      </c>
      <c r="F40" s="375">
        <f>'①参加申込書（自動入力）'!P42</f>
        <v>0</v>
      </c>
      <c r="G40" s="376"/>
      <c r="H40" s="376"/>
      <c r="I40" s="377"/>
      <c r="J40" s="378">
        <f>'①参加申込書（自動入力）'!X42</f>
        <v>0</v>
      </c>
      <c r="K40" s="383" t="s">
        <v>80</v>
      </c>
      <c r="L40" s="363">
        <f>'①参加申込書（自動入力）'!Z42</f>
        <v>0</v>
      </c>
      <c r="M40" s="350">
        <v>25</v>
      </c>
      <c r="N40" s="379">
        <f>'①参加申込書（自動入力）'!C72</f>
        <v>0</v>
      </c>
      <c r="O40" s="353"/>
      <c r="P40" s="384">
        <f>'①参加申込書（自動入力）'!F72</f>
        <v>0</v>
      </c>
      <c r="Q40" s="336">
        <f>'①参加申込書（自動入力）'!P72</f>
        <v>0</v>
      </c>
      <c r="R40" s="337"/>
      <c r="S40" s="337"/>
      <c r="T40" s="338"/>
      <c r="U40" s="339">
        <f>'①参加申込書（自動入力）'!X72</f>
        <v>0</v>
      </c>
      <c r="V40" s="359" t="s">
        <v>80</v>
      </c>
      <c r="W40" s="361">
        <f>'①参加申込書（自動入力）'!Z72</f>
        <v>0</v>
      </c>
      <c r="X40" s="28"/>
    </row>
    <row r="41" spans="1:24" s="7" customFormat="1" ht="18.75" customHeight="1">
      <c r="B41" s="370"/>
      <c r="C41" s="371"/>
      <c r="D41" s="372"/>
      <c r="E41" s="374"/>
      <c r="F41" s="346">
        <f>'①参加申込書（自動入力）'!H42</f>
        <v>0</v>
      </c>
      <c r="G41" s="347"/>
      <c r="H41" s="347"/>
      <c r="I41" s="348"/>
      <c r="J41" s="349"/>
      <c r="K41" s="347">
        <v>0</v>
      </c>
      <c r="L41" s="364"/>
      <c r="M41" s="370"/>
      <c r="N41" s="371"/>
      <c r="O41" s="372"/>
      <c r="P41" s="374"/>
      <c r="Q41" s="349">
        <f>'①参加申込書（自動入力）'!H72</f>
        <v>0</v>
      </c>
      <c r="R41" s="347"/>
      <c r="S41" s="347"/>
      <c r="T41" s="348"/>
      <c r="U41" s="349"/>
      <c r="V41" s="347">
        <v>0</v>
      </c>
      <c r="W41" s="364"/>
      <c r="X41" s="28"/>
    </row>
    <row r="42" spans="1:24" s="7" customFormat="1" ht="14.25" customHeight="1">
      <c r="B42" s="350">
        <v>11</v>
      </c>
      <c r="C42" s="352">
        <f>'①参加申込書（自動入力）'!C44</f>
        <v>0</v>
      </c>
      <c r="D42" s="353"/>
      <c r="E42" s="373">
        <f>'①参加申込書（自動入力）'!F44</f>
        <v>0</v>
      </c>
      <c r="F42" s="375">
        <f>'①参加申込書（自動入力）'!P44</f>
        <v>0</v>
      </c>
      <c r="G42" s="376"/>
      <c r="H42" s="376"/>
      <c r="I42" s="377"/>
      <c r="J42" s="378">
        <f>'①参加申込書（自動入力）'!X44</f>
        <v>0</v>
      </c>
      <c r="K42" s="359" t="s">
        <v>80</v>
      </c>
      <c r="L42" s="363">
        <f>'①参加申込書（自動入力）'!Z44</f>
        <v>0</v>
      </c>
      <c r="M42" s="328"/>
      <c r="N42" s="330" t="s">
        <v>46</v>
      </c>
      <c r="O42" s="331"/>
      <c r="P42" s="332"/>
      <c r="Q42" s="336">
        <f>'①参加申込書（自動入力）'!P74</f>
        <v>0</v>
      </c>
      <c r="R42" s="337"/>
      <c r="S42" s="337"/>
      <c r="T42" s="338"/>
      <c r="U42" s="339">
        <f>'①参加申込書（自動入力）'!X74</f>
        <v>0</v>
      </c>
      <c r="V42" s="341" t="s">
        <v>80</v>
      </c>
      <c r="W42" s="343"/>
      <c r="X42" s="29"/>
    </row>
    <row r="43" spans="1:24" s="7" customFormat="1" ht="18.75" customHeight="1">
      <c r="B43" s="370"/>
      <c r="C43" s="371"/>
      <c r="D43" s="372"/>
      <c r="E43" s="374"/>
      <c r="F43" s="346">
        <f>'①参加申込書（自動入力）'!H44</f>
        <v>0</v>
      </c>
      <c r="G43" s="347"/>
      <c r="H43" s="347"/>
      <c r="I43" s="348"/>
      <c r="J43" s="349"/>
      <c r="K43" s="347">
        <v>0</v>
      </c>
      <c r="L43" s="364"/>
      <c r="M43" s="365"/>
      <c r="N43" s="366"/>
      <c r="O43" s="367"/>
      <c r="P43" s="368"/>
      <c r="Q43" s="349">
        <f>'①参加申込書（自動入力）'!H74</f>
        <v>0</v>
      </c>
      <c r="R43" s="347"/>
      <c r="S43" s="347"/>
      <c r="T43" s="348"/>
      <c r="U43" s="349"/>
      <c r="V43" s="348"/>
      <c r="W43" s="345"/>
      <c r="X43" s="29"/>
    </row>
    <row r="44" spans="1:24" s="7" customFormat="1" ht="14.25" customHeight="1">
      <c r="B44" s="350">
        <v>12</v>
      </c>
      <c r="C44" s="352">
        <f>'①参加申込書（自動入力）'!C46</f>
        <v>0</v>
      </c>
      <c r="D44" s="353"/>
      <c r="E44" s="356">
        <f>'①参加申込書（自動入力）'!F46</f>
        <v>0</v>
      </c>
      <c r="F44" s="358">
        <f>'①参加申込書（自動入力）'!P46</f>
        <v>0</v>
      </c>
      <c r="G44" s="337"/>
      <c r="H44" s="337"/>
      <c r="I44" s="338"/>
      <c r="J44" s="339">
        <f>'①参加申込書（自動入力）'!X46</f>
        <v>0</v>
      </c>
      <c r="K44" s="359" t="s">
        <v>80</v>
      </c>
      <c r="L44" s="361">
        <f>'①参加申込書（自動入力）'!Z46</f>
        <v>0</v>
      </c>
      <c r="M44" s="328"/>
      <c r="N44" s="330" t="str">
        <f>選手名簿!B35</f>
        <v>スコアラー</v>
      </c>
      <c r="O44" s="331"/>
      <c r="P44" s="332"/>
      <c r="Q44" s="336">
        <f>選手名簿!E35</f>
        <v>0</v>
      </c>
      <c r="R44" s="337"/>
      <c r="S44" s="337"/>
      <c r="T44" s="338"/>
      <c r="U44" s="339">
        <f>選手名簿!F35</f>
        <v>0</v>
      </c>
      <c r="V44" s="341" t="s">
        <v>80</v>
      </c>
      <c r="W44" s="343"/>
    </row>
    <row r="45" spans="1:24" s="7" customFormat="1" ht="18.75" customHeight="1" thickBot="1">
      <c r="B45" s="351"/>
      <c r="C45" s="354"/>
      <c r="D45" s="355"/>
      <c r="E45" s="357"/>
      <c r="F45" s="369">
        <f>'①参加申込書（自動入力）'!H46</f>
        <v>0</v>
      </c>
      <c r="G45" s="360"/>
      <c r="H45" s="360"/>
      <c r="I45" s="342"/>
      <c r="J45" s="340"/>
      <c r="K45" s="360">
        <v>0</v>
      </c>
      <c r="L45" s="362"/>
      <c r="M45" s="329"/>
      <c r="N45" s="333"/>
      <c r="O45" s="334"/>
      <c r="P45" s="335"/>
      <c r="Q45" s="340">
        <f>選手名簿!D35</f>
        <v>0</v>
      </c>
      <c r="R45" s="360"/>
      <c r="S45" s="360"/>
      <c r="T45" s="342"/>
      <c r="U45" s="340"/>
      <c r="V45" s="342"/>
      <c r="W45" s="344"/>
    </row>
    <row r="46" spans="1:24" s="7" customFormat="1" ht="14.25" customHeight="1">
      <c r="M46" s="6"/>
      <c r="N46" s="6"/>
      <c r="O46" s="6"/>
    </row>
    <row r="47" spans="1:24" s="7" customFormat="1" ht="14.25" customHeight="1">
      <c r="M47" s="6"/>
      <c r="N47" s="6"/>
      <c r="O47" s="6"/>
    </row>
    <row r="48" spans="1:24" s="7" customFormat="1" ht="14.25" customHeight="1">
      <c r="J48" s="6"/>
      <c r="K48" s="6"/>
      <c r="L48" s="6"/>
      <c r="M48" s="6"/>
      <c r="N48" s="6"/>
      <c r="O48" s="6"/>
    </row>
    <row r="49" spans="1:25" s="7" customFormat="1" ht="14.25" customHeight="1">
      <c r="J49" s="6"/>
      <c r="K49" s="6"/>
      <c r="L49" s="6"/>
      <c r="M49" s="6"/>
      <c r="N49" s="6"/>
      <c r="O49" s="6"/>
      <c r="P49" s="6"/>
      <c r="Q49" s="6"/>
      <c r="R49" s="6"/>
      <c r="S49" s="6"/>
      <c r="T49" s="6"/>
      <c r="U49" s="6"/>
      <c r="V49" s="6"/>
      <c r="W49" s="6"/>
      <c r="X49" s="6"/>
      <c r="Y49" s="6"/>
    </row>
    <row r="50" spans="1:25" s="7" customFormat="1" ht="14.25" customHeight="1">
      <c r="J50" s="6"/>
      <c r="K50" s="6"/>
      <c r="L50" s="6"/>
      <c r="M50" s="6"/>
      <c r="N50" s="6"/>
      <c r="O50" s="6"/>
      <c r="P50" s="6"/>
      <c r="Q50" s="6"/>
      <c r="R50" s="6"/>
      <c r="S50" s="6"/>
      <c r="T50" s="6"/>
      <c r="U50" s="6"/>
      <c r="V50" s="6"/>
      <c r="W50" s="6"/>
      <c r="X50" s="6"/>
      <c r="Y50" s="6"/>
    </row>
    <row r="51" spans="1:25" s="7" customFormat="1" ht="14.25" customHeight="1">
      <c r="J51" s="6"/>
      <c r="K51" s="6"/>
      <c r="L51" s="6"/>
      <c r="M51" s="6"/>
      <c r="N51" s="6"/>
      <c r="O51" s="6"/>
      <c r="P51" s="6"/>
      <c r="Q51" s="6"/>
      <c r="R51" s="6"/>
      <c r="S51" s="6"/>
      <c r="T51" s="6"/>
      <c r="U51" s="6"/>
      <c r="V51" s="6"/>
      <c r="W51" s="6"/>
      <c r="X51" s="6"/>
      <c r="Y51" s="6"/>
    </row>
    <row r="52" spans="1:25" s="7" customFormat="1" ht="14.25" customHeight="1">
      <c r="B52" s="6"/>
      <c r="C52" s="6"/>
      <c r="D52" s="6"/>
      <c r="E52" s="6"/>
      <c r="F52" s="6"/>
      <c r="G52" s="6"/>
      <c r="H52" s="6"/>
      <c r="I52" s="6"/>
      <c r="J52" s="6"/>
      <c r="K52" s="6"/>
      <c r="L52" s="6"/>
      <c r="M52" s="6"/>
      <c r="N52" s="6"/>
      <c r="O52" s="6"/>
      <c r="P52" s="6"/>
      <c r="Q52" s="6"/>
      <c r="R52" s="6"/>
      <c r="S52" s="6"/>
      <c r="T52" s="6"/>
      <c r="U52" s="6"/>
      <c r="V52" s="6"/>
      <c r="W52" s="6"/>
      <c r="X52" s="6"/>
      <c r="Y52" s="6"/>
    </row>
    <row r="53" spans="1:25" s="7" customFormat="1" ht="14.25" customHeight="1">
      <c r="B53" s="6"/>
      <c r="C53" s="6"/>
      <c r="D53" s="6"/>
      <c r="E53" s="6"/>
      <c r="F53" s="6"/>
      <c r="G53" s="6"/>
      <c r="H53" s="6"/>
      <c r="I53" s="6"/>
      <c r="J53" s="6"/>
      <c r="K53" s="6"/>
      <c r="L53" s="6"/>
      <c r="M53" s="6"/>
      <c r="N53" s="6"/>
      <c r="O53" s="6"/>
      <c r="P53" s="6"/>
      <c r="Q53" s="6"/>
      <c r="R53" s="6"/>
      <c r="S53" s="6"/>
      <c r="T53" s="6"/>
      <c r="U53" s="6"/>
      <c r="V53" s="6"/>
      <c r="W53" s="6"/>
      <c r="X53" s="6"/>
      <c r="Y53" s="6"/>
    </row>
    <row r="54" spans="1:25" s="7" customFormat="1" ht="14.25" customHeight="1">
      <c r="B54" s="6"/>
      <c r="C54" s="6"/>
      <c r="D54" s="6"/>
      <c r="E54" s="6"/>
      <c r="F54" s="6"/>
      <c r="G54" s="6"/>
      <c r="H54" s="6"/>
      <c r="I54" s="6"/>
      <c r="J54" s="6"/>
      <c r="K54" s="6"/>
      <c r="L54" s="6"/>
      <c r="M54" s="6"/>
      <c r="N54" s="6"/>
      <c r="O54" s="6"/>
      <c r="P54" s="6"/>
      <c r="Q54" s="6"/>
      <c r="R54" s="6"/>
      <c r="S54" s="6"/>
      <c r="T54" s="6"/>
      <c r="U54" s="6"/>
      <c r="V54" s="6"/>
      <c r="W54" s="6"/>
      <c r="X54" s="6"/>
      <c r="Y54" s="6"/>
    </row>
    <row r="55" spans="1:25" s="7" customFormat="1" ht="14.25" customHeight="1">
      <c r="B55" s="6"/>
      <c r="C55" s="6"/>
      <c r="D55" s="6"/>
      <c r="E55" s="6"/>
      <c r="F55" s="6"/>
      <c r="G55" s="6"/>
      <c r="H55" s="6"/>
      <c r="I55" s="6"/>
      <c r="J55" s="6"/>
      <c r="K55" s="6"/>
      <c r="L55" s="6"/>
      <c r="M55" s="6"/>
      <c r="N55" s="6"/>
      <c r="O55" s="6"/>
      <c r="P55" s="6"/>
      <c r="Q55" s="6"/>
      <c r="R55" s="6"/>
      <c r="S55" s="6"/>
      <c r="T55" s="6"/>
      <c r="U55" s="6"/>
      <c r="V55" s="6"/>
      <c r="W55" s="6"/>
      <c r="X55" s="6"/>
      <c r="Y55" s="6"/>
    </row>
    <row r="56" spans="1:25" s="7" customFormat="1" ht="14.25" customHeight="1">
      <c r="B56" s="6"/>
      <c r="C56" s="6"/>
      <c r="D56" s="6"/>
      <c r="E56" s="6"/>
      <c r="F56" s="6"/>
      <c r="G56" s="6"/>
      <c r="H56" s="6"/>
      <c r="I56" s="6"/>
      <c r="J56" s="6"/>
      <c r="K56" s="6"/>
      <c r="L56" s="6"/>
      <c r="M56" s="6"/>
      <c r="N56" s="6"/>
      <c r="O56" s="6"/>
      <c r="P56" s="6"/>
      <c r="Q56" s="6"/>
      <c r="R56" s="6"/>
      <c r="S56" s="6"/>
      <c r="T56" s="6"/>
      <c r="U56" s="6"/>
      <c r="V56" s="6"/>
      <c r="W56" s="6"/>
      <c r="X56" s="6"/>
      <c r="Y56" s="6"/>
    </row>
    <row r="57" spans="1:25" s="7" customFormat="1" ht="14.25" customHeight="1">
      <c r="A57" s="6"/>
      <c r="B57" s="6"/>
      <c r="C57" s="6"/>
      <c r="D57" s="6"/>
      <c r="E57" s="6"/>
      <c r="F57" s="6"/>
      <c r="G57" s="6"/>
      <c r="H57" s="6"/>
      <c r="I57" s="6"/>
      <c r="J57" s="6"/>
      <c r="K57" s="6"/>
      <c r="L57" s="6"/>
      <c r="M57" s="6"/>
      <c r="N57" s="6"/>
      <c r="O57" s="6"/>
      <c r="P57" s="6"/>
      <c r="Q57" s="6"/>
      <c r="R57" s="6"/>
      <c r="S57" s="6"/>
      <c r="T57" s="6"/>
      <c r="U57" s="6"/>
      <c r="V57" s="6"/>
      <c r="W57" s="6"/>
      <c r="X57" s="6"/>
      <c r="Y57" s="6"/>
    </row>
    <row r="58" spans="1:25" s="7" customFormat="1" ht="14.25" customHeight="1">
      <c r="A58" s="6"/>
      <c r="B58" s="6"/>
      <c r="C58" s="6"/>
      <c r="D58" s="6"/>
      <c r="E58" s="6"/>
      <c r="F58" s="6"/>
      <c r="G58" s="6"/>
      <c r="H58" s="6"/>
      <c r="I58" s="6"/>
      <c r="J58" s="6"/>
      <c r="K58" s="6"/>
      <c r="L58" s="6"/>
      <c r="M58" s="6"/>
      <c r="N58" s="6"/>
      <c r="O58" s="6"/>
      <c r="P58" s="6"/>
      <c r="Q58" s="6"/>
      <c r="R58" s="6"/>
      <c r="S58" s="6"/>
      <c r="T58" s="6"/>
      <c r="U58" s="6"/>
      <c r="V58" s="6"/>
      <c r="W58" s="6"/>
      <c r="X58" s="6"/>
      <c r="Y58" s="6"/>
    </row>
    <row r="59" spans="1:25" s="7" customFormat="1" ht="14.25" customHeight="1">
      <c r="A59" s="6"/>
      <c r="B59" s="6"/>
      <c r="C59" s="6"/>
      <c r="D59" s="6"/>
      <c r="E59" s="6"/>
      <c r="F59" s="6"/>
      <c r="G59" s="6"/>
      <c r="H59" s="6"/>
      <c r="I59" s="6"/>
      <c r="J59" s="6"/>
      <c r="K59" s="6"/>
      <c r="L59" s="6"/>
      <c r="M59" s="6"/>
      <c r="N59" s="6"/>
      <c r="O59" s="6"/>
      <c r="P59" s="6"/>
      <c r="Q59" s="6"/>
      <c r="R59" s="6"/>
      <c r="S59" s="6"/>
      <c r="T59" s="6"/>
      <c r="U59" s="6"/>
      <c r="V59" s="6"/>
      <c r="W59" s="6"/>
      <c r="X59" s="6"/>
      <c r="Y59" s="6"/>
    </row>
    <row r="60" spans="1:25" s="7" customFormat="1" ht="14.25" customHeight="1">
      <c r="A60" s="6"/>
      <c r="B60" s="6"/>
      <c r="C60" s="6"/>
      <c r="D60" s="6"/>
      <c r="E60" s="6"/>
      <c r="F60" s="6"/>
      <c r="G60" s="6"/>
      <c r="H60" s="6"/>
      <c r="I60" s="6"/>
      <c r="J60" s="6"/>
      <c r="K60" s="6"/>
      <c r="L60" s="6"/>
      <c r="M60" s="6"/>
      <c r="N60" s="6"/>
      <c r="O60" s="6"/>
      <c r="P60" s="6"/>
      <c r="Q60" s="6"/>
      <c r="R60" s="6"/>
      <c r="S60" s="6"/>
      <c r="T60" s="6"/>
      <c r="U60" s="6"/>
      <c r="V60" s="6"/>
      <c r="W60" s="6"/>
      <c r="X60" s="6"/>
      <c r="Y60" s="6"/>
    </row>
    <row r="61" spans="1:25" s="7" customFormat="1" ht="14.25" customHeight="1">
      <c r="A61" s="6"/>
      <c r="B61" s="6"/>
      <c r="C61" s="6"/>
      <c r="D61" s="6"/>
      <c r="E61" s="6"/>
      <c r="F61" s="6"/>
      <c r="G61" s="6"/>
      <c r="H61" s="6"/>
      <c r="I61" s="6"/>
      <c r="J61" s="6"/>
      <c r="K61" s="6"/>
      <c r="L61" s="6"/>
      <c r="M61" s="6"/>
      <c r="N61" s="6"/>
      <c r="O61" s="6"/>
      <c r="P61" s="6"/>
      <c r="Q61" s="6"/>
      <c r="R61" s="6"/>
      <c r="S61" s="6"/>
      <c r="T61" s="6"/>
      <c r="U61" s="6"/>
      <c r="V61" s="6"/>
      <c r="W61" s="6"/>
      <c r="X61" s="6"/>
      <c r="Y61" s="6"/>
    </row>
    <row r="62" spans="1:25" s="7" customFormat="1" ht="14.25" customHeight="1">
      <c r="A62" s="6"/>
      <c r="B62" s="6"/>
      <c r="C62" s="6"/>
      <c r="D62" s="6"/>
      <c r="E62" s="6"/>
      <c r="F62" s="6"/>
      <c r="G62" s="6"/>
      <c r="H62" s="6"/>
      <c r="I62" s="6"/>
      <c r="J62" s="6"/>
      <c r="K62" s="6"/>
      <c r="L62" s="6"/>
      <c r="M62" s="6"/>
      <c r="N62" s="6"/>
      <c r="O62" s="6"/>
      <c r="P62" s="6"/>
      <c r="Q62" s="6"/>
      <c r="R62" s="6"/>
      <c r="S62" s="6"/>
      <c r="T62" s="6"/>
      <c r="U62" s="6"/>
      <c r="V62" s="6"/>
      <c r="W62" s="6"/>
      <c r="X62" s="6"/>
      <c r="Y62" s="6"/>
    </row>
    <row r="63" spans="1:25" s="7" customFormat="1">
      <c r="A63" s="6"/>
      <c r="B63" s="6"/>
      <c r="C63" s="6"/>
      <c r="D63" s="6"/>
      <c r="E63" s="6"/>
      <c r="F63" s="6"/>
      <c r="G63" s="6"/>
      <c r="H63" s="6"/>
      <c r="I63" s="6"/>
      <c r="J63" s="6"/>
      <c r="K63" s="6"/>
      <c r="L63" s="6"/>
      <c r="M63" s="6"/>
      <c r="N63" s="6"/>
      <c r="O63" s="6"/>
      <c r="P63" s="6"/>
      <c r="Q63" s="6"/>
      <c r="R63" s="6"/>
      <c r="S63" s="6"/>
      <c r="T63" s="6"/>
      <c r="U63" s="6"/>
      <c r="V63" s="6"/>
      <c r="W63" s="6"/>
      <c r="X63" s="6"/>
      <c r="Y63" s="6"/>
    </row>
    <row r="64" spans="1:25" s="7" customFormat="1">
      <c r="A64" s="6"/>
      <c r="B64" s="6"/>
      <c r="C64" s="6"/>
      <c r="D64" s="6"/>
      <c r="E64" s="6"/>
      <c r="F64" s="6"/>
      <c r="G64" s="6"/>
      <c r="H64" s="6"/>
      <c r="I64" s="6"/>
      <c r="J64" s="6"/>
      <c r="K64" s="6"/>
      <c r="L64" s="6"/>
      <c r="M64" s="6"/>
      <c r="N64" s="6"/>
      <c r="O64" s="6"/>
      <c r="P64" s="6"/>
      <c r="Q64" s="6"/>
      <c r="R64" s="6"/>
      <c r="S64" s="6"/>
      <c r="T64" s="6"/>
      <c r="U64" s="6"/>
      <c r="V64" s="6"/>
      <c r="W64" s="6"/>
      <c r="X64" s="6"/>
      <c r="Y64" s="6"/>
    </row>
    <row r="65" spans="1:25" s="7" customFormat="1">
      <c r="A65" s="6"/>
      <c r="B65" s="6"/>
      <c r="C65" s="6"/>
      <c r="D65" s="6"/>
      <c r="E65" s="6"/>
      <c r="F65" s="6"/>
      <c r="G65" s="6"/>
      <c r="H65" s="6"/>
      <c r="I65" s="6"/>
      <c r="J65" s="6"/>
      <c r="K65" s="6"/>
      <c r="L65" s="6"/>
      <c r="M65" s="6"/>
      <c r="N65" s="6"/>
      <c r="O65" s="6"/>
      <c r="P65" s="6"/>
      <c r="Q65" s="6"/>
      <c r="R65" s="6"/>
      <c r="S65" s="6"/>
      <c r="T65" s="6"/>
      <c r="U65" s="6"/>
      <c r="V65" s="6"/>
      <c r="W65" s="6"/>
      <c r="X65" s="6"/>
      <c r="Y65" s="6"/>
    </row>
    <row r="66" spans="1:25" s="7" customFormat="1">
      <c r="A66" s="6"/>
      <c r="B66" s="6"/>
      <c r="C66" s="6"/>
      <c r="D66" s="6"/>
      <c r="E66" s="6"/>
      <c r="F66" s="6"/>
      <c r="G66" s="6"/>
      <c r="H66" s="6"/>
      <c r="I66" s="6"/>
      <c r="J66" s="6"/>
      <c r="K66" s="6"/>
      <c r="L66" s="6"/>
      <c r="M66" s="6"/>
      <c r="N66" s="6"/>
      <c r="O66" s="6"/>
      <c r="P66" s="6"/>
      <c r="Q66" s="6"/>
      <c r="R66" s="6"/>
      <c r="S66" s="6"/>
      <c r="T66" s="6"/>
      <c r="U66" s="6"/>
      <c r="V66" s="6"/>
      <c r="W66" s="6"/>
      <c r="X66" s="6"/>
      <c r="Y66" s="6"/>
    </row>
    <row r="67" spans="1:25" s="7" customFormat="1">
      <c r="A67" s="6"/>
      <c r="B67" s="6"/>
      <c r="C67" s="6"/>
      <c r="D67" s="6"/>
      <c r="E67" s="6"/>
      <c r="F67" s="6"/>
      <c r="G67" s="6"/>
      <c r="H67" s="6"/>
      <c r="I67" s="6"/>
      <c r="J67" s="6"/>
      <c r="K67" s="6"/>
      <c r="L67" s="6"/>
      <c r="M67" s="6"/>
      <c r="N67" s="6"/>
      <c r="O67" s="6"/>
      <c r="P67" s="6"/>
      <c r="Q67" s="6"/>
      <c r="R67" s="6"/>
      <c r="S67" s="6"/>
      <c r="T67" s="6"/>
      <c r="U67" s="6"/>
      <c r="V67" s="6"/>
      <c r="W67" s="6"/>
      <c r="X67" s="6"/>
      <c r="Y67" s="6"/>
    </row>
    <row r="68" spans="1:25" s="7" customFormat="1">
      <c r="A68" s="6"/>
      <c r="B68" s="6"/>
      <c r="C68" s="6"/>
      <c r="D68" s="6"/>
      <c r="E68" s="6"/>
      <c r="F68" s="6"/>
      <c r="G68" s="6"/>
      <c r="H68" s="6"/>
      <c r="I68" s="6"/>
      <c r="J68" s="6"/>
      <c r="K68" s="6"/>
      <c r="L68" s="6"/>
      <c r="M68" s="6"/>
      <c r="N68" s="6"/>
      <c r="O68" s="6"/>
      <c r="P68" s="6"/>
      <c r="Q68" s="6"/>
      <c r="R68" s="6"/>
      <c r="S68" s="6"/>
      <c r="T68" s="6"/>
      <c r="U68" s="6"/>
      <c r="V68" s="6"/>
      <c r="W68" s="6"/>
      <c r="X68" s="6"/>
      <c r="Y68" s="6"/>
    </row>
    <row r="69" spans="1:25" s="7" customFormat="1">
      <c r="A69" s="6"/>
      <c r="B69" s="291" t="s">
        <v>102</v>
      </c>
      <c r="C69" s="291"/>
      <c r="D69" s="291"/>
      <c r="E69" s="291"/>
      <c r="F69" s="291"/>
      <c r="G69" s="291"/>
      <c r="H69" s="291"/>
      <c r="I69" s="291"/>
      <c r="J69" s="291"/>
      <c r="K69" s="291"/>
      <c r="L69" s="291"/>
      <c r="M69" s="6"/>
      <c r="N69" s="6"/>
      <c r="O69" s="6"/>
      <c r="P69" s="6"/>
      <c r="Q69" s="6"/>
      <c r="R69" s="6"/>
      <c r="S69" s="6"/>
      <c r="T69" s="6"/>
      <c r="U69" s="6"/>
      <c r="V69" s="6"/>
      <c r="W69" s="6"/>
      <c r="X69" s="6"/>
      <c r="Y69" s="6"/>
    </row>
    <row r="70" spans="1:25" s="7" customFormat="1">
      <c r="A70" s="6"/>
      <c r="B70" s="291"/>
      <c r="C70" s="291"/>
      <c r="D70" s="291"/>
      <c r="E70" s="291"/>
      <c r="F70" s="291"/>
      <c r="G70" s="291"/>
      <c r="H70" s="291"/>
      <c r="I70" s="291"/>
      <c r="J70" s="291"/>
      <c r="K70" s="291"/>
      <c r="L70" s="291"/>
      <c r="M70" s="6"/>
      <c r="N70" s="6"/>
      <c r="O70" s="6"/>
      <c r="P70" s="6"/>
      <c r="Q70" s="6"/>
      <c r="R70" s="6"/>
      <c r="S70" s="6"/>
      <c r="T70" s="6"/>
      <c r="U70" s="6"/>
      <c r="V70" s="6"/>
      <c r="W70" s="6"/>
      <c r="X70" s="6"/>
      <c r="Y70" s="6"/>
    </row>
    <row r="71" spans="1:25" s="7" customFormat="1">
      <c r="A71" s="6"/>
      <c r="B71" s="291"/>
      <c r="C71" s="291"/>
      <c r="D71" s="291"/>
      <c r="E71" s="291"/>
      <c r="F71" s="291"/>
      <c r="G71" s="291"/>
      <c r="H71" s="291"/>
      <c r="I71" s="291"/>
      <c r="J71" s="291"/>
      <c r="K71" s="291"/>
      <c r="L71" s="291"/>
      <c r="M71" s="6"/>
      <c r="N71" s="6"/>
      <c r="O71" s="6"/>
      <c r="P71" s="6"/>
      <c r="Q71" s="6"/>
      <c r="R71" s="6"/>
      <c r="S71" s="6"/>
      <c r="T71" s="6"/>
      <c r="U71" s="6"/>
      <c r="V71" s="6"/>
      <c r="W71" s="6"/>
      <c r="X71" s="6"/>
      <c r="Y71" s="6"/>
    </row>
    <row r="72" spans="1:25" s="7" customFormat="1">
      <c r="A72" s="6"/>
      <c r="B72" s="6"/>
      <c r="C72" s="6"/>
      <c r="D72" s="6"/>
      <c r="E72" s="6"/>
      <c r="F72" s="6"/>
      <c r="G72" s="6"/>
      <c r="H72" s="6"/>
      <c r="I72" s="6"/>
      <c r="J72" s="6"/>
      <c r="K72" s="6"/>
      <c r="L72" s="6"/>
      <c r="M72" s="6"/>
      <c r="N72" s="6"/>
      <c r="O72" s="6"/>
      <c r="P72" s="6"/>
      <c r="Q72" s="6"/>
      <c r="R72" s="6"/>
      <c r="S72" s="6"/>
      <c r="T72" s="6"/>
      <c r="U72" s="6"/>
      <c r="V72" s="6"/>
      <c r="W72" s="6"/>
      <c r="X72" s="6"/>
      <c r="Y72" s="6"/>
    </row>
    <row r="73" spans="1:25" s="7" customFormat="1">
      <c r="A73" s="6"/>
      <c r="B73" s="6"/>
      <c r="C73" s="6"/>
      <c r="D73" s="6"/>
      <c r="E73" s="6"/>
      <c r="F73" s="6"/>
      <c r="G73" s="6"/>
      <c r="H73" s="6"/>
      <c r="I73" s="6"/>
      <c r="J73" s="6"/>
      <c r="K73" s="6"/>
      <c r="L73" s="6"/>
      <c r="M73" s="6"/>
      <c r="N73" s="6"/>
      <c r="O73" s="6"/>
      <c r="P73" s="6"/>
      <c r="Q73" s="6"/>
      <c r="R73" s="6"/>
      <c r="S73" s="6"/>
      <c r="T73" s="6"/>
      <c r="U73" s="6"/>
      <c r="V73" s="6"/>
      <c r="W73" s="6"/>
      <c r="X73" s="6"/>
      <c r="Y73" s="6"/>
    </row>
    <row r="74" spans="1:25" s="7" customFormat="1">
      <c r="A74" s="6"/>
      <c r="B74" s="6"/>
      <c r="C74" s="6"/>
      <c r="D74" s="6"/>
      <c r="E74" s="6"/>
      <c r="F74" s="6"/>
      <c r="G74" s="6"/>
      <c r="H74" s="6"/>
      <c r="I74" s="6"/>
      <c r="J74" s="6"/>
      <c r="K74" s="6"/>
      <c r="L74" s="6"/>
      <c r="M74" s="6"/>
      <c r="N74" s="6"/>
      <c r="O74" s="6"/>
      <c r="P74" s="6"/>
      <c r="Q74" s="6"/>
      <c r="R74" s="6"/>
      <c r="S74" s="6"/>
      <c r="T74" s="6"/>
      <c r="U74" s="6"/>
      <c r="V74" s="6"/>
      <c r="W74" s="6"/>
      <c r="X74" s="6"/>
      <c r="Y74" s="6"/>
    </row>
    <row r="75" spans="1:25" s="7" customFormat="1">
      <c r="A75" s="6"/>
      <c r="B75" s="6"/>
      <c r="C75" s="6"/>
      <c r="D75" s="6"/>
      <c r="E75" s="6"/>
      <c r="F75" s="6"/>
      <c r="G75" s="6"/>
      <c r="H75" s="6"/>
      <c r="I75" s="6"/>
      <c r="J75" s="6"/>
      <c r="K75" s="6"/>
      <c r="L75" s="6"/>
      <c r="M75" s="6"/>
      <c r="N75" s="6"/>
      <c r="O75" s="6"/>
      <c r="P75" s="6"/>
      <c r="Q75" s="6"/>
      <c r="R75" s="6"/>
      <c r="S75" s="6"/>
      <c r="T75" s="6"/>
      <c r="U75" s="6"/>
      <c r="V75" s="6"/>
      <c r="W75" s="6"/>
      <c r="X75" s="6"/>
      <c r="Y75" s="6"/>
    </row>
    <row r="76" spans="1:25" s="7" customFormat="1">
      <c r="A76" s="6"/>
      <c r="B76" s="6"/>
      <c r="C76" s="6"/>
      <c r="D76" s="6"/>
      <c r="E76" s="6"/>
      <c r="F76" s="6"/>
      <c r="G76" s="6"/>
      <c r="H76" s="6"/>
      <c r="I76" s="6"/>
      <c r="J76" s="6"/>
      <c r="K76" s="6"/>
      <c r="L76" s="6"/>
      <c r="M76" s="6"/>
      <c r="N76" s="6"/>
      <c r="O76" s="6"/>
      <c r="P76" s="6"/>
      <c r="Q76" s="6"/>
      <c r="R76" s="6"/>
      <c r="S76" s="6"/>
      <c r="T76" s="6"/>
      <c r="U76" s="6"/>
      <c r="V76" s="6"/>
      <c r="W76" s="6"/>
      <c r="X76" s="6"/>
      <c r="Y76" s="6"/>
    </row>
    <row r="77" spans="1:25" s="7" customFormat="1">
      <c r="A77" s="6"/>
      <c r="B77" s="6"/>
      <c r="C77" s="6"/>
      <c r="D77" s="6"/>
      <c r="E77" s="6"/>
      <c r="F77" s="6"/>
      <c r="G77" s="6"/>
      <c r="H77" s="6"/>
      <c r="I77" s="6"/>
      <c r="J77" s="6"/>
      <c r="K77" s="6"/>
      <c r="L77" s="6"/>
      <c r="M77" s="6"/>
      <c r="N77" s="6"/>
      <c r="O77" s="6"/>
      <c r="P77" s="6"/>
      <c r="Q77" s="6"/>
      <c r="R77" s="6"/>
      <c r="S77" s="6"/>
      <c r="T77" s="6"/>
      <c r="U77" s="6"/>
      <c r="V77" s="6"/>
      <c r="W77" s="6"/>
      <c r="X77" s="6"/>
      <c r="Y77" s="6"/>
    </row>
    <row r="78" spans="1:25" s="7" customFormat="1">
      <c r="A78" s="6"/>
      <c r="B78" s="6"/>
      <c r="C78" s="6"/>
      <c r="D78" s="6"/>
      <c r="E78" s="6"/>
      <c r="F78" s="6"/>
      <c r="G78" s="6"/>
      <c r="H78" s="6"/>
      <c r="I78" s="6"/>
      <c r="J78" s="6"/>
      <c r="K78" s="6"/>
      <c r="L78" s="6"/>
      <c r="M78" s="6"/>
      <c r="N78" s="6"/>
      <c r="O78" s="6"/>
      <c r="P78" s="6"/>
      <c r="Q78" s="6"/>
      <c r="R78" s="6"/>
      <c r="S78" s="6"/>
      <c r="T78" s="6"/>
      <c r="U78" s="6"/>
      <c r="V78" s="6"/>
      <c r="W78" s="6"/>
      <c r="X78" s="6"/>
      <c r="Y78" s="6"/>
    </row>
    <row r="79" spans="1:25" s="7" customFormat="1">
      <c r="A79" s="6"/>
      <c r="B79" s="6"/>
      <c r="C79" s="6"/>
      <c r="D79" s="6"/>
      <c r="E79" s="6"/>
      <c r="F79" s="6"/>
      <c r="G79" s="6"/>
      <c r="H79" s="6"/>
      <c r="I79" s="6"/>
      <c r="J79" s="6"/>
      <c r="K79" s="6"/>
      <c r="L79" s="6"/>
      <c r="M79" s="6"/>
      <c r="N79" s="6"/>
      <c r="O79" s="6"/>
      <c r="P79" s="6"/>
      <c r="Q79" s="6"/>
      <c r="R79" s="6"/>
      <c r="S79" s="6"/>
      <c r="T79" s="6"/>
      <c r="U79" s="6"/>
      <c r="V79" s="6"/>
      <c r="W79" s="6"/>
      <c r="X79" s="6"/>
      <c r="Y79" s="6"/>
    </row>
    <row r="80" spans="1:25" s="7" customFormat="1">
      <c r="A80" s="6"/>
      <c r="B80" s="6"/>
      <c r="C80" s="6"/>
      <c r="D80" s="6"/>
      <c r="E80" s="6"/>
      <c r="F80" s="6"/>
      <c r="G80" s="6"/>
      <c r="H80" s="6"/>
      <c r="I80" s="6"/>
      <c r="J80" s="6"/>
      <c r="K80" s="6"/>
      <c r="L80" s="6"/>
      <c r="M80" s="6"/>
      <c r="N80" s="6"/>
      <c r="O80" s="6"/>
      <c r="P80" s="6"/>
      <c r="Q80" s="6"/>
      <c r="R80" s="6"/>
      <c r="S80" s="6"/>
      <c r="T80" s="6"/>
      <c r="U80" s="6"/>
      <c r="V80" s="6"/>
      <c r="W80" s="6"/>
      <c r="X80" s="6"/>
      <c r="Y80" s="6"/>
    </row>
    <row r="81" spans="1:25" s="7" customFormat="1">
      <c r="A81" s="6"/>
      <c r="B81" s="6"/>
      <c r="C81" s="6"/>
      <c r="D81" s="6"/>
      <c r="E81" s="6"/>
      <c r="F81" s="6"/>
      <c r="G81" s="6"/>
      <c r="H81" s="6"/>
      <c r="I81" s="6"/>
      <c r="J81" s="6"/>
      <c r="K81" s="6"/>
      <c r="L81" s="6"/>
      <c r="M81" s="6"/>
      <c r="N81" s="6"/>
      <c r="O81" s="6"/>
      <c r="P81" s="6"/>
      <c r="Q81" s="6"/>
      <c r="R81" s="6"/>
      <c r="S81" s="6"/>
      <c r="T81" s="6"/>
      <c r="U81" s="6"/>
      <c r="V81" s="6"/>
      <c r="W81" s="6"/>
      <c r="X81" s="6"/>
      <c r="Y81" s="6"/>
    </row>
    <row r="82" spans="1:25" s="7" customFormat="1">
      <c r="A82" s="6"/>
      <c r="B82" s="6"/>
      <c r="C82" s="6"/>
      <c r="D82" s="6"/>
      <c r="E82" s="6"/>
      <c r="F82" s="6"/>
      <c r="G82" s="6"/>
      <c r="H82" s="6"/>
      <c r="I82" s="6"/>
      <c r="J82" s="6"/>
      <c r="K82" s="6"/>
      <c r="L82" s="6"/>
      <c r="M82" s="6"/>
      <c r="N82" s="6"/>
      <c r="O82" s="6"/>
      <c r="P82" s="6"/>
      <c r="Q82" s="6"/>
      <c r="R82" s="6"/>
      <c r="S82" s="6"/>
      <c r="T82" s="6"/>
      <c r="U82" s="6"/>
      <c r="V82" s="6"/>
      <c r="W82" s="6"/>
      <c r="X82" s="6"/>
      <c r="Y82" s="6"/>
    </row>
    <row r="83" spans="1:25" s="7" customFormat="1">
      <c r="A83" s="6"/>
      <c r="B83" s="6"/>
      <c r="C83" s="6"/>
      <c r="D83" s="6"/>
      <c r="E83" s="6"/>
      <c r="F83" s="6"/>
      <c r="G83" s="6"/>
      <c r="H83" s="6"/>
      <c r="I83" s="6"/>
      <c r="J83" s="6"/>
      <c r="K83" s="6"/>
      <c r="L83" s="6"/>
      <c r="M83" s="6"/>
      <c r="N83" s="6"/>
      <c r="O83" s="6"/>
      <c r="P83" s="6"/>
      <c r="Q83" s="6"/>
      <c r="R83" s="6"/>
      <c r="S83" s="6"/>
      <c r="T83" s="6"/>
      <c r="U83" s="6"/>
      <c r="V83" s="6"/>
      <c r="W83" s="6"/>
      <c r="X83" s="6"/>
      <c r="Y83" s="6"/>
    </row>
    <row r="84" spans="1:25" s="7" customFormat="1">
      <c r="A84" s="6"/>
      <c r="B84" s="6"/>
      <c r="C84" s="6"/>
      <c r="D84" s="6"/>
      <c r="E84" s="6"/>
      <c r="F84" s="6"/>
      <c r="G84" s="6"/>
      <c r="H84" s="6"/>
      <c r="I84" s="6"/>
      <c r="J84" s="6"/>
      <c r="K84" s="6"/>
      <c r="L84" s="6"/>
      <c r="M84" s="6"/>
      <c r="N84" s="6"/>
      <c r="O84" s="6"/>
      <c r="P84" s="6"/>
      <c r="Q84" s="6"/>
      <c r="R84" s="6"/>
      <c r="S84" s="6"/>
      <c r="T84" s="6"/>
      <c r="U84" s="6"/>
      <c r="V84" s="6"/>
      <c r="W84" s="6"/>
      <c r="X84" s="6"/>
      <c r="Y84" s="6"/>
    </row>
    <row r="85" spans="1:25" s="7" customFormat="1">
      <c r="A85" s="6"/>
      <c r="B85" s="6"/>
      <c r="C85" s="6"/>
      <c r="D85" s="6"/>
      <c r="E85" s="6"/>
      <c r="F85" s="6"/>
      <c r="G85" s="6"/>
      <c r="H85" s="6"/>
      <c r="I85" s="6"/>
      <c r="J85" s="6"/>
      <c r="K85" s="6"/>
      <c r="L85" s="6"/>
      <c r="M85" s="6"/>
      <c r="N85" s="6"/>
      <c r="O85" s="6"/>
      <c r="P85" s="6"/>
      <c r="Q85" s="6"/>
      <c r="R85" s="6"/>
      <c r="S85" s="6"/>
      <c r="T85" s="6"/>
      <c r="U85" s="6"/>
      <c r="V85" s="6"/>
      <c r="W85" s="6"/>
      <c r="X85" s="6"/>
      <c r="Y85" s="6"/>
    </row>
    <row r="86" spans="1:25" s="7" customFormat="1">
      <c r="A86" s="6"/>
      <c r="B86" s="6"/>
      <c r="C86" s="6"/>
      <c r="D86" s="6"/>
      <c r="E86" s="6"/>
      <c r="F86" s="6"/>
      <c r="G86" s="6"/>
      <c r="H86" s="6"/>
      <c r="I86" s="6"/>
      <c r="J86" s="6"/>
      <c r="K86" s="6"/>
      <c r="L86" s="6"/>
      <c r="M86" s="6"/>
      <c r="N86" s="6"/>
      <c r="O86" s="6"/>
      <c r="P86" s="6"/>
      <c r="Q86" s="6"/>
      <c r="R86" s="6"/>
      <c r="S86" s="6"/>
      <c r="T86" s="6"/>
      <c r="U86" s="6"/>
      <c r="V86" s="6"/>
      <c r="W86" s="6"/>
      <c r="X86" s="6"/>
      <c r="Y86" s="6"/>
    </row>
    <row r="87" spans="1:25" s="7" customFormat="1">
      <c r="A87" s="6"/>
      <c r="B87" s="6"/>
      <c r="C87" s="6"/>
      <c r="D87" s="6"/>
      <c r="E87" s="6"/>
      <c r="F87" s="6"/>
      <c r="G87" s="6"/>
      <c r="H87" s="6"/>
      <c r="I87" s="6"/>
      <c r="J87" s="6"/>
      <c r="K87" s="6"/>
      <c r="L87" s="6"/>
      <c r="M87" s="6"/>
      <c r="N87" s="6"/>
      <c r="O87" s="6"/>
      <c r="P87" s="6"/>
      <c r="Q87" s="6"/>
      <c r="R87" s="6"/>
      <c r="S87" s="6"/>
      <c r="T87" s="6"/>
      <c r="U87" s="6"/>
      <c r="V87" s="6"/>
      <c r="W87" s="6"/>
      <c r="X87" s="6"/>
      <c r="Y87" s="6"/>
    </row>
    <row r="88" spans="1:25" s="7" customFormat="1">
      <c r="A88" s="6"/>
      <c r="B88" s="6"/>
      <c r="C88" s="6"/>
      <c r="D88" s="6"/>
      <c r="E88" s="6"/>
      <c r="F88" s="6"/>
      <c r="G88" s="6"/>
      <c r="H88" s="6"/>
      <c r="I88" s="6"/>
      <c r="J88" s="6"/>
      <c r="K88" s="6"/>
      <c r="L88" s="6"/>
      <c r="M88" s="6"/>
      <c r="N88" s="6"/>
      <c r="O88" s="6"/>
      <c r="P88" s="6"/>
      <c r="Q88" s="6"/>
      <c r="R88" s="6"/>
      <c r="S88" s="6"/>
      <c r="T88" s="6"/>
      <c r="U88" s="6"/>
      <c r="V88" s="6"/>
      <c r="W88" s="6"/>
      <c r="X88" s="6"/>
      <c r="Y88" s="6"/>
    </row>
    <row r="89" spans="1:25" s="7" customFormat="1">
      <c r="A89" s="6"/>
      <c r="B89" s="6"/>
      <c r="C89" s="6"/>
      <c r="D89" s="6"/>
      <c r="E89" s="6"/>
      <c r="F89" s="6"/>
      <c r="G89" s="6"/>
      <c r="H89" s="6"/>
      <c r="I89" s="6"/>
      <c r="J89" s="6"/>
      <c r="K89" s="6"/>
      <c r="L89" s="6"/>
      <c r="M89" s="6"/>
      <c r="N89" s="6"/>
      <c r="O89" s="6"/>
      <c r="P89" s="6"/>
      <c r="Q89" s="6"/>
      <c r="R89" s="6"/>
      <c r="S89" s="6"/>
      <c r="T89" s="6"/>
      <c r="U89" s="6"/>
      <c r="V89" s="6"/>
      <c r="W89" s="6"/>
      <c r="X89" s="6"/>
      <c r="Y89" s="6"/>
    </row>
    <row r="90" spans="1:25" s="7" customFormat="1">
      <c r="A90" s="6"/>
      <c r="B90" s="6"/>
      <c r="C90" s="6"/>
      <c r="D90" s="6"/>
      <c r="E90" s="6"/>
      <c r="F90" s="6"/>
      <c r="G90" s="6"/>
      <c r="H90" s="6"/>
      <c r="I90" s="6"/>
      <c r="J90" s="6"/>
      <c r="K90" s="6"/>
      <c r="L90" s="6"/>
      <c r="M90" s="6"/>
      <c r="N90" s="6"/>
      <c r="O90" s="6"/>
      <c r="P90" s="6"/>
      <c r="Q90" s="6"/>
      <c r="R90" s="6"/>
      <c r="S90" s="6"/>
      <c r="T90" s="6"/>
      <c r="U90" s="6"/>
      <c r="V90" s="6"/>
      <c r="W90" s="6"/>
      <c r="X90" s="6"/>
      <c r="Y90" s="6"/>
    </row>
    <row r="91" spans="1:25" s="7" customFormat="1">
      <c r="A91" s="6"/>
      <c r="B91" s="6"/>
      <c r="C91" s="6"/>
      <c r="D91" s="6"/>
      <c r="E91" s="6"/>
      <c r="F91" s="6"/>
      <c r="G91" s="6"/>
      <c r="H91" s="6"/>
      <c r="I91" s="6"/>
      <c r="J91" s="6"/>
      <c r="K91" s="6"/>
      <c r="L91" s="6"/>
      <c r="M91" s="6"/>
      <c r="N91" s="6"/>
      <c r="O91" s="6"/>
      <c r="P91" s="6"/>
      <c r="Q91" s="6"/>
      <c r="R91" s="6"/>
      <c r="S91" s="6"/>
      <c r="T91" s="6"/>
      <c r="U91" s="6"/>
      <c r="V91" s="6"/>
      <c r="W91" s="6"/>
      <c r="X91" s="6"/>
      <c r="Y91" s="6"/>
    </row>
    <row r="92" spans="1:25" s="7" customFormat="1">
      <c r="A92" s="6"/>
      <c r="B92" s="6"/>
      <c r="C92" s="6"/>
      <c r="D92" s="6"/>
      <c r="E92" s="6"/>
      <c r="F92" s="6"/>
      <c r="G92" s="6"/>
      <c r="H92" s="6"/>
      <c r="I92" s="6"/>
      <c r="J92" s="6"/>
      <c r="K92" s="6"/>
      <c r="L92" s="6"/>
      <c r="M92" s="6"/>
      <c r="N92" s="6"/>
      <c r="O92" s="6"/>
      <c r="P92" s="6"/>
      <c r="Q92" s="6"/>
      <c r="R92" s="6"/>
      <c r="S92" s="6"/>
      <c r="T92" s="6"/>
      <c r="U92" s="6"/>
      <c r="V92" s="6"/>
      <c r="W92" s="6"/>
      <c r="X92" s="6"/>
      <c r="Y92" s="6"/>
    </row>
    <row r="93" spans="1:25" s="7" customFormat="1">
      <c r="A93" s="6"/>
      <c r="B93" s="6"/>
      <c r="C93" s="6"/>
      <c r="D93" s="6"/>
      <c r="E93" s="6"/>
      <c r="F93" s="6"/>
      <c r="G93" s="6"/>
      <c r="H93" s="6"/>
      <c r="I93" s="6"/>
      <c r="J93" s="6"/>
      <c r="K93" s="6"/>
      <c r="L93" s="6"/>
      <c r="M93" s="6"/>
      <c r="N93" s="6"/>
      <c r="O93" s="6"/>
      <c r="P93" s="6"/>
      <c r="Q93" s="6"/>
      <c r="R93" s="6"/>
      <c r="S93" s="6"/>
      <c r="T93" s="6"/>
      <c r="U93" s="6"/>
      <c r="V93" s="6"/>
      <c r="W93" s="6"/>
      <c r="X93" s="6"/>
      <c r="Y93" s="6"/>
    </row>
    <row r="94" spans="1:25" s="7" customFormat="1">
      <c r="A94" s="6"/>
      <c r="B94" s="6"/>
      <c r="C94" s="6"/>
      <c r="D94" s="6"/>
      <c r="E94" s="6"/>
      <c r="F94" s="6"/>
      <c r="G94" s="6"/>
      <c r="H94" s="6"/>
      <c r="I94" s="6"/>
      <c r="J94" s="6"/>
      <c r="K94" s="6"/>
      <c r="L94" s="6"/>
      <c r="M94" s="6"/>
      <c r="N94" s="6"/>
      <c r="O94" s="6"/>
      <c r="P94" s="6"/>
      <c r="Q94" s="6"/>
      <c r="R94" s="6"/>
      <c r="S94" s="6"/>
      <c r="T94" s="6"/>
      <c r="U94" s="6"/>
      <c r="V94" s="6"/>
      <c r="W94" s="6"/>
      <c r="X94" s="6"/>
      <c r="Y94" s="6"/>
    </row>
    <row r="95" spans="1:25" s="7" customFormat="1">
      <c r="A95" s="6"/>
      <c r="B95" s="6"/>
      <c r="C95" s="6"/>
      <c r="D95" s="6"/>
      <c r="E95" s="6"/>
      <c r="F95" s="6"/>
      <c r="G95" s="6"/>
      <c r="H95" s="6"/>
      <c r="I95" s="6"/>
      <c r="J95" s="6"/>
      <c r="K95" s="6"/>
      <c r="L95" s="6"/>
      <c r="M95" s="6"/>
      <c r="N95" s="6"/>
      <c r="O95" s="6"/>
      <c r="P95" s="6"/>
      <c r="Q95" s="6"/>
      <c r="R95" s="6"/>
      <c r="S95" s="6"/>
      <c r="T95" s="6"/>
      <c r="U95" s="6"/>
      <c r="V95" s="6"/>
      <c r="W95" s="6"/>
      <c r="X95" s="6"/>
      <c r="Y95" s="6"/>
    </row>
    <row r="96" spans="1:25" s="7" customFormat="1">
      <c r="A96" s="6"/>
      <c r="B96" s="6"/>
      <c r="C96" s="6"/>
      <c r="D96" s="6"/>
      <c r="E96" s="6"/>
      <c r="F96" s="6"/>
      <c r="G96" s="6"/>
      <c r="H96" s="6"/>
      <c r="I96" s="6"/>
      <c r="J96" s="6"/>
      <c r="K96" s="6"/>
      <c r="L96" s="6"/>
      <c r="M96" s="6"/>
      <c r="N96" s="6"/>
      <c r="O96" s="6"/>
      <c r="P96" s="6"/>
      <c r="Q96" s="6"/>
      <c r="R96" s="6"/>
      <c r="S96" s="6"/>
      <c r="T96" s="6"/>
      <c r="U96" s="6"/>
      <c r="V96" s="6"/>
      <c r="W96" s="6"/>
      <c r="X96" s="6"/>
      <c r="Y96" s="6"/>
    </row>
    <row r="97" spans="1:25" s="7" customFormat="1">
      <c r="A97" s="6"/>
      <c r="B97" s="6"/>
      <c r="C97" s="6"/>
      <c r="D97" s="6"/>
      <c r="E97" s="6"/>
      <c r="F97" s="6"/>
      <c r="G97" s="6"/>
      <c r="H97" s="6"/>
      <c r="I97" s="6"/>
      <c r="J97" s="6"/>
      <c r="K97" s="6"/>
      <c r="L97" s="6"/>
      <c r="M97" s="6"/>
      <c r="N97" s="6"/>
      <c r="O97" s="6"/>
      <c r="P97" s="6"/>
      <c r="Q97" s="6"/>
      <c r="R97" s="6"/>
      <c r="S97" s="6"/>
      <c r="T97" s="6"/>
      <c r="U97" s="6"/>
      <c r="V97" s="6"/>
      <c r="W97" s="6"/>
      <c r="X97" s="6"/>
      <c r="Y97" s="6"/>
    </row>
    <row r="98" spans="1:25" s="7" customFormat="1">
      <c r="A98" s="6"/>
      <c r="B98" s="6"/>
      <c r="C98" s="6"/>
      <c r="D98" s="6"/>
      <c r="E98" s="6"/>
      <c r="F98" s="6"/>
      <c r="G98" s="6"/>
      <c r="H98" s="6"/>
      <c r="I98" s="6"/>
      <c r="J98" s="6"/>
      <c r="K98" s="6"/>
      <c r="L98" s="6"/>
      <c r="M98" s="6"/>
      <c r="N98" s="6"/>
      <c r="O98" s="6"/>
      <c r="P98" s="6"/>
      <c r="Q98" s="6"/>
      <c r="R98" s="6"/>
      <c r="S98" s="6"/>
      <c r="T98" s="6"/>
      <c r="U98" s="6"/>
      <c r="V98" s="6"/>
      <c r="W98" s="6"/>
      <c r="X98" s="6"/>
      <c r="Y98" s="6"/>
    </row>
    <row r="99" spans="1:25" s="7" customFormat="1">
      <c r="A99" s="6"/>
      <c r="B99" s="6"/>
      <c r="C99" s="6"/>
      <c r="D99" s="6"/>
      <c r="E99" s="6"/>
      <c r="F99" s="6"/>
      <c r="G99" s="6"/>
      <c r="H99" s="6"/>
      <c r="I99" s="6"/>
      <c r="J99" s="6"/>
      <c r="K99" s="6"/>
      <c r="L99" s="6"/>
      <c r="M99" s="6"/>
      <c r="N99" s="6"/>
      <c r="O99" s="6"/>
      <c r="P99" s="6"/>
      <c r="Q99" s="6"/>
      <c r="R99" s="6"/>
      <c r="S99" s="6"/>
      <c r="T99" s="6"/>
      <c r="U99" s="6"/>
      <c r="V99" s="6"/>
      <c r="W99" s="6"/>
      <c r="X99" s="6"/>
      <c r="Y99" s="6"/>
    </row>
    <row r="100" spans="1:25" s="7" customFormat="1">
      <c r="A100" s="6"/>
      <c r="B100" s="6"/>
      <c r="C100" s="6"/>
      <c r="D100" s="6"/>
      <c r="E100" s="6"/>
      <c r="F100" s="6"/>
      <c r="G100" s="6"/>
      <c r="H100" s="6"/>
      <c r="I100" s="6"/>
      <c r="J100" s="6"/>
      <c r="K100" s="6"/>
      <c r="L100" s="6"/>
      <c r="M100" s="6"/>
      <c r="N100" s="6"/>
      <c r="O100" s="6"/>
      <c r="P100" s="6"/>
      <c r="Q100" s="6"/>
      <c r="R100" s="6"/>
      <c r="S100" s="6"/>
      <c r="T100" s="6"/>
      <c r="U100" s="6"/>
      <c r="V100" s="6"/>
      <c r="W100" s="6"/>
      <c r="X100" s="6"/>
      <c r="Y100" s="6"/>
    </row>
    <row r="101" spans="1:25" s="7" customFormat="1">
      <c r="A101" s="6"/>
      <c r="B101" s="6"/>
      <c r="C101" s="6"/>
      <c r="D101" s="6"/>
      <c r="E101" s="6"/>
      <c r="F101" s="6"/>
      <c r="G101" s="6"/>
      <c r="H101" s="6"/>
      <c r="I101" s="6"/>
      <c r="J101" s="6"/>
      <c r="K101" s="6"/>
      <c r="L101" s="6"/>
      <c r="M101" s="6"/>
      <c r="N101" s="6"/>
      <c r="O101" s="6"/>
      <c r="P101" s="6"/>
      <c r="Q101" s="6"/>
      <c r="R101" s="6"/>
      <c r="S101" s="6"/>
      <c r="T101" s="6"/>
      <c r="U101" s="6"/>
      <c r="V101" s="6"/>
      <c r="W101" s="6"/>
      <c r="X101" s="6"/>
      <c r="Y101" s="6"/>
    </row>
    <row r="102" spans="1:25" s="7" customFormat="1">
      <c r="A102" s="6"/>
      <c r="B102" s="6"/>
      <c r="C102" s="6"/>
      <c r="D102" s="6"/>
      <c r="E102" s="6"/>
      <c r="F102" s="6"/>
      <c r="G102" s="6"/>
      <c r="H102" s="6"/>
      <c r="I102" s="6"/>
      <c r="J102" s="6"/>
      <c r="K102" s="6"/>
      <c r="L102" s="6"/>
      <c r="M102" s="6"/>
      <c r="N102" s="6"/>
      <c r="O102" s="6"/>
      <c r="P102" s="6"/>
      <c r="Q102" s="6"/>
      <c r="R102" s="6"/>
      <c r="S102" s="6"/>
      <c r="T102" s="6"/>
      <c r="U102" s="6"/>
      <c r="V102" s="6"/>
      <c r="W102" s="6"/>
      <c r="X102" s="6"/>
      <c r="Y102" s="6"/>
    </row>
    <row r="103" spans="1:25" s="7" customFormat="1">
      <c r="A103" s="6"/>
      <c r="B103" s="6"/>
      <c r="C103" s="6"/>
      <c r="D103" s="6"/>
      <c r="E103" s="6"/>
      <c r="F103" s="6"/>
      <c r="G103" s="6"/>
      <c r="H103" s="6"/>
      <c r="I103" s="6"/>
      <c r="J103" s="6"/>
      <c r="K103" s="6"/>
      <c r="L103" s="6"/>
      <c r="M103" s="6"/>
      <c r="N103" s="6"/>
      <c r="O103" s="6"/>
      <c r="P103" s="6"/>
      <c r="Q103" s="6"/>
      <c r="R103" s="6"/>
      <c r="S103" s="6"/>
      <c r="T103" s="6"/>
      <c r="U103" s="6"/>
      <c r="V103" s="6"/>
      <c r="W103" s="6"/>
      <c r="X103" s="6"/>
      <c r="Y103" s="6"/>
    </row>
    <row r="104" spans="1:25" s="7" customFormat="1">
      <c r="A104" s="6"/>
      <c r="B104" s="6"/>
      <c r="C104" s="6"/>
      <c r="D104" s="6"/>
      <c r="E104" s="6"/>
      <c r="F104" s="6"/>
      <c r="G104" s="6"/>
      <c r="H104" s="6"/>
      <c r="I104" s="6"/>
      <c r="J104" s="6"/>
      <c r="K104" s="6"/>
      <c r="L104" s="6"/>
      <c r="M104" s="6"/>
      <c r="N104" s="6"/>
      <c r="O104" s="6"/>
      <c r="P104" s="6"/>
      <c r="Q104" s="6"/>
      <c r="R104" s="6"/>
      <c r="S104" s="6"/>
      <c r="T104" s="6"/>
      <c r="U104" s="6"/>
      <c r="V104" s="6"/>
      <c r="W104" s="6"/>
      <c r="X104" s="6"/>
      <c r="Y104" s="6"/>
    </row>
    <row r="105" spans="1:25" s="7" customFormat="1">
      <c r="A105" s="6"/>
      <c r="B105" s="6"/>
      <c r="C105" s="6"/>
      <c r="D105" s="6"/>
      <c r="E105" s="6"/>
      <c r="F105" s="6"/>
      <c r="G105" s="6"/>
      <c r="H105" s="6"/>
      <c r="I105" s="6"/>
      <c r="J105" s="6"/>
      <c r="K105" s="6"/>
      <c r="L105" s="6"/>
      <c r="M105" s="6"/>
      <c r="N105" s="6"/>
      <c r="O105" s="6"/>
      <c r="P105" s="6"/>
      <c r="Q105" s="6"/>
      <c r="R105" s="6"/>
      <c r="S105" s="6"/>
      <c r="T105" s="6"/>
      <c r="U105" s="6"/>
      <c r="V105" s="6"/>
      <c r="W105" s="6"/>
      <c r="X105" s="6"/>
      <c r="Y105" s="6"/>
    </row>
    <row r="106" spans="1:25" s="7" customFormat="1">
      <c r="A106" s="6"/>
      <c r="B106" s="6"/>
      <c r="C106" s="6"/>
      <c r="D106" s="6"/>
      <c r="E106" s="6"/>
      <c r="F106" s="6"/>
      <c r="G106" s="6"/>
      <c r="H106" s="6"/>
      <c r="I106" s="6"/>
      <c r="J106" s="6"/>
      <c r="K106" s="6"/>
      <c r="L106" s="6"/>
      <c r="M106" s="6"/>
      <c r="N106" s="6"/>
      <c r="O106" s="6"/>
      <c r="P106" s="6"/>
      <c r="Q106" s="6"/>
      <c r="R106" s="6"/>
      <c r="S106" s="6"/>
      <c r="T106" s="6"/>
      <c r="U106" s="6"/>
      <c r="V106" s="6"/>
      <c r="W106" s="6"/>
      <c r="X106" s="6"/>
      <c r="Y106" s="6"/>
    </row>
    <row r="107" spans="1:25" s="7" customFormat="1">
      <c r="A107" s="6"/>
      <c r="B107" s="6"/>
      <c r="C107" s="6"/>
      <c r="D107" s="6"/>
      <c r="E107" s="6"/>
      <c r="F107" s="6"/>
      <c r="G107" s="6"/>
      <c r="H107" s="6"/>
      <c r="I107" s="6"/>
      <c r="J107" s="6"/>
      <c r="K107" s="6"/>
      <c r="L107" s="6"/>
      <c r="M107" s="6"/>
      <c r="N107" s="6"/>
      <c r="O107" s="6"/>
      <c r="P107" s="6"/>
      <c r="Q107" s="6"/>
      <c r="R107" s="6"/>
      <c r="S107" s="6"/>
      <c r="T107" s="6"/>
      <c r="U107" s="6"/>
      <c r="V107" s="6"/>
      <c r="W107" s="6"/>
      <c r="X107" s="6"/>
      <c r="Y107" s="6"/>
    </row>
    <row r="108" spans="1:25" s="7" customFormat="1">
      <c r="A108" s="6"/>
      <c r="B108" s="6"/>
      <c r="C108" s="6"/>
      <c r="D108" s="6"/>
      <c r="E108" s="6"/>
      <c r="F108" s="6"/>
      <c r="G108" s="6"/>
      <c r="H108" s="6"/>
      <c r="I108" s="6"/>
      <c r="J108" s="6"/>
      <c r="K108" s="6"/>
      <c r="L108" s="6"/>
      <c r="M108" s="6"/>
      <c r="N108" s="6"/>
      <c r="O108" s="6"/>
      <c r="P108" s="6"/>
      <c r="Q108" s="6"/>
      <c r="R108" s="6"/>
      <c r="S108" s="6"/>
      <c r="T108" s="6"/>
      <c r="U108" s="6"/>
      <c r="V108" s="6"/>
      <c r="W108" s="6"/>
      <c r="X108" s="6"/>
      <c r="Y108" s="6"/>
    </row>
    <row r="109" spans="1:25" s="7" customFormat="1">
      <c r="A109" s="6"/>
      <c r="B109" s="6"/>
      <c r="C109" s="6"/>
      <c r="D109" s="6"/>
      <c r="E109" s="6"/>
      <c r="F109" s="6"/>
      <c r="G109" s="6"/>
      <c r="H109" s="6"/>
      <c r="I109" s="6"/>
      <c r="J109" s="6"/>
      <c r="K109" s="6"/>
      <c r="L109" s="6"/>
      <c r="M109" s="6"/>
      <c r="N109" s="6"/>
      <c r="O109" s="6"/>
      <c r="P109" s="6"/>
      <c r="Q109" s="6"/>
      <c r="R109" s="6"/>
      <c r="S109" s="6"/>
      <c r="T109" s="6"/>
      <c r="U109" s="6"/>
      <c r="V109" s="6"/>
      <c r="W109" s="6"/>
      <c r="X109" s="6"/>
      <c r="Y109" s="6"/>
    </row>
    <row r="110" spans="1:25" s="7" customFormat="1">
      <c r="A110" s="6"/>
      <c r="B110" s="6"/>
      <c r="C110" s="6"/>
      <c r="D110" s="6"/>
      <c r="E110" s="6"/>
      <c r="F110" s="6"/>
      <c r="G110" s="6"/>
      <c r="H110" s="6"/>
      <c r="I110" s="6"/>
      <c r="J110" s="6"/>
      <c r="K110" s="6"/>
      <c r="L110" s="6"/>
      <c r="M110" s="6"/>
      <c r="N110" s="6"/>
      <c r="O110" s="6"/>
      <c r="P110" s="6"/>
      <c r="Q110" s="6"/>
      <c r="R110" s="6"/>
      <c r="S110" s="6"/>
      <c r="T110" s="6"/>
      <c r="U110" s="6"/>
      <c r="V110" s="6"/>
      <c r="W110" s="6"/>
      <c r="X110" s="6"/>
      <c r="Y110" s="6"/>
    </row>
    <row r="111" spans="1:25" s="7" customFormat="1">
      <c r="A111" s="6"/>
      <c r="B111" s="6"/>
      <c r="C111" s="6"/>
      <c r="D111" s="6"/>
      <c r="E111" s="6"/>
      <c r="F111" s="6"/>
      <c r="G111" s="6"/>
      <c r="H111" s="6"/>
      <c r="I111" s="6"/>
      <c r="J111" s="6"/>
      <c r="K111" s="6"/>
      <c r="L111" s="6"/>
      <c r="M111" s="6"/>
      <c r="N111" s="6"/>
      <c r="O111" s="6"/>
      <c r="P111" s="6"/>
      <c r="Q111" s="6"/>
      <c r="R111" s="6"/>
      <c r="S111" s="6"/>
      <c r="T111" s="6"/>
      <c r="U111" s="6"/>
      <c r="V111" s="6"/>
      <c r="W111" s="6"/>
      <c r="X111" s="6"/>
      <c r="Y111" s="6"/>
    </row>
    <row r="112" spans="1:25" s="7" customFormat="1">
      <c r="A112" s="6"/>
      <c r="B112" s="6"/>
      <c r="C112" s="6"/>
      <c r="D112" s="6"/>
      <c r="E112" s="6"/>
      <c r="F112" s="6"/>
      <c r="G112" s="6"/>
      <c r="H112" s="6"/>
      <c r="I112" s="6"/>
      <c r="J112" s="6"/>
      <c r="K112" s="6"/>
      <c r="L112" s="6"/>
      <c r="M112" s="6"/>
      <c r="N112" s="6"/>
      <c r="O112" s="6"/>
      <c r="P112" s="6"/>
      <c r="Q112" s="6"/>
      <c r="R112" s="6"/>
      <c r="S112" s="6"/>
      <c r="T112" s="6"/>
      <c r="U112" s="6"/>
      <c r="V112" s="6"/>
      <c r="W112" s="6"/>
      <c r="X112" s="6"/>
      <c r="Y112" s="6"/>
    </row>
    <row r="113" spans="1:25" s="7" customFormat="1">
      <c r="A113" s="6"/>
      <c r="B113" s="6"/>
      <c r="C113" s="6"/>
      <c r="D113" s="6"/>
      <c r="E113" s="6"/>
      <c r="F113" s="6"/>
      <c r="G113" s="6"/>
      <c r="H113" s="6"/>
      <c r="I113" s="6"/>
      <c r="J113" s="6"/>
      <c r="K113" s="6"/>
      <c r="L113" s="6"/>
      <c r="M113" s="6"/>
      <c r="N113" s="6"/>
      <c r="O113" s="6"/>
      <c r="P113" s="6"/>
      <c r="Q113" s="6"/>
      <c r="R113" s="6"/>
      <c r="S113" s="6"/>
      <c r="T113" s="6"/>
      <c r="U113" s="6"/>
      <c r="V113" s="6"/>
      <c r="W113" s="6"/>
      <c r="X113" s="6"/>
      <c r="Y113" s="6"/>
    </row>
    <row r="114" spans="1:25" s="7" customFormat="1">
      <c r="A114" s="6"/>
      <c r="B114" s="6"/>
      <c r="C114" s="6"/>
      <c r="D114" s="6"/>
      <c r="E114" s="6"/>
      <c r="F114" s="6"/>
      <c r="G114" s="6"/>
      <c r="H114" s="6"/>
      <c r="I114" s="6"/>
      <c r="J114" s="6"/>
      <c r="K114" s="6"/>
      <c r="L114" s="6"/>
      <c r="M114" s="6"/>
      <c r="N114" s="6"/>
      <c r="O114" s="6"/>
      <c r="P114" s="6"/>
      <c r="Q114" s="6"/>
      <c r="R114" s="6"/>
      <c r="S114" s="6"/>
      <c r="T114" s="6"/>
      <c r="U114" s="6"/>
      <c r="V114" s="6"/>
      <c r="W114" s="6"/>
      <c r="X114" s="6"/>
      <c r="Y114" s="6"/>
    </row>
    <row r="115" spans="1:25" s="7" customFormat="1">
      <c r="A115" s="6"/>
      <c r="B115" s="6"/>
      <c r="C115" s="6"/>
      <c r="D115" s="6"/>
      <c r="E115" s="6"/>
      <c r="F115" s="6"/>
      <c r="G115" s="6"/>
      <c r="H115" s="6"/>
      <c r="I115" s="6"/>
      <c r="J115" s="6"/>
      <c r="K115" s="6"/>
      <c r="L115" s="6"/>
      <c r="M115" s="6"/>
      <c r="N115" s="6"/>
      <c r="O115" s="6"/>
      <c r="P115" s="6"/>
      <c r="Q115" s="6"/>
      <c r="R115" s="6"/>
      <c r="S115" s="6"/>
      <c r="T115" s="6"/>
      <c r="U115" s="6"/>
      <c r="V115" s="6"/>
      <c r="W115" s="6"/>
      <c r="X115" s="6"/>
      <c r="Y115" s="6"/>
    </row>
    <row r="116" spans="1:25" s="7" customFormat="1">
      <c r="A116" s="6"/>
      <c r="B116" s="6"/>
      <c r="C116" s="6"/>
      <c r="D116" s="6"/>
      <c r="E116" s="6"/>
      <c r="F116" s="6"/>
      <c r="G116" s="6"/>
      <c r="H116" s="6"/>
      <c r="I116" s="6"/>
      <c r="J116" s="6"/>
      <c r="K116" s="6"/>
      <c r="L116" s="6"/>
      <c r="M116" s="6"/>
      <c r="N116" s="6"/>
      <c r="O116" s="6"/>
      <c r="P116" s="6"/>
      <c r="Q116" s="6"/>
      <c r="R116" s="6"/>
      <c r="S116" s="6"/>
      <c r="T116" s="6"/>
      <c r="U116" s="6"/>
      <c r="V116" s="6"/>
      <c r="W116" s="6"/>
      <c r="X116" s="6"/>
      <c r="Y116" s="6"/>
    </row>
    <row r="117" spans="1:25" s="7" customFormat="1">
      <c r="A117" s="6"/>
      <c r="B117" s="6"/>
      <c r="C117" s="6"/>
      <c r="D117" s="6"/>
      <c r="E117" s="6"/>
      <c r="F117" s="6"/>
      <c r="G117" s="6"/>
      <c r="H117" s="6"/>
      <c r="I117" s="6"/>
      <c r="J117" s="6"/>
      <c r="K117" s="6"/>
      <c r="L117" s="6"/>
      <c r="M117" s="6"/>
      <c r="N117" s="6"/>
      <c r="O117" s="6"/>
      <c r="P117" s="6"/>
      <c r="Q117" s="6"/>
      <c r="R117" s="6"/>
      <c r="S117" s="6"/>
      <c r="T117" s="6"/>
      <c r="U117" s="6"/>
      <c r="V117" s="6"/>
      <c r="W117" s="6"/>
      <c r="X117" s="6"/>
      <c r="Y117" s="6"/>
    </row>
    <row r="118" spans="1:25" s="7" customFormat="1">
      <c r="A118" s="6"/>
      <c r="B118" s="6"/>
      <c r="C118" s="6"/>
      <c r="D118" s="6"/>
      <c r="E118" s="6"/>
      <c r="F118" s="6"/>
      <c r="G118" s="6"/>
      <c r="H118" s="6"/>
      <c r="I118" s="6"/>
      <c r="J118" s="6"/>
      <c r="K118" s="6"/>
      <c r="L118" s="6"/>
      <c r="M118" s="6"/>
      <c r="N118" s="6"/>
      <c r="O118" s="6"/>
      <c r="P118" s="6"/>
      <c r="Q118" s="6"/>
      <c r="R118" s="6"/>
      <c r="S118" s="6"/>
      <c r="T118" s="6"/>
      <c r="U118" s="6"/>
      <c r="V118" s="6"/>
      <c r="W118" s="6"/>
      <c r="X118" s="6"/>
      <c r="Y118" s="6"/>
    </row>
    <row r="119" spans="1:25" s="7" customFormat="1">
      <c r="A119" s="6"/>
      <c r="B119" s="6"/>
      <c r="C119" s="6"/>
      <c r="D119" s="6"/>
      <c r="E119" s="6"/>
      <c r="F119" s="6"/>
      <c r="G119" s="6"/>
      <c r="H119" s="6"/>
      <c r="I119" s="6"/>
      <c r="J119" s="6"/>
      <c r="K119" s="6"/>
      <c r="L119" s="6"/>
      <c r="M119" s="6"/>
      <c r="N119" s="6"/>
      <c r="O119" s="6"/>
      <c r="P119" s="6"/>
      <c r="Q119" s="6"/>
      <c r="R119" s="6"/>
      <c r="S119" s="6"/>
      <c r="T119" s="6"/>
      <c r="U119" s="6"/>
      <c r="V119" s="6"/>
      <c r="W119" s="6"/>
      <c r="X119" s="6"/>
      <c r="Y119" s="6"/>
    </row>
    <row r="120" spans="1:25" s="7" customFormat="1">
      <c r="A120" s="6"/>
      <c r="B120" s="6"/>
      <c r="C120" s="6"/>
      <c r="D120" s="6"/>
      <c r="E120" s="6"/>
      <c r="F120" s="6"/>
      <c r="G120" s="6"/>
      <c r="H120" s="6"/>
      <c r="I120" s="6"/>
      <c r="J120" s="6"/>
      <c r="K120" s="6"/>
      <c r="L120" s="6"/>
      <c r="M120" s="6"/>
      <c r="N120" s="6"/>
      <c r="O120" s="6"/>
      <c r="P120" s="6"/>
      <c r="Q120" s="6"/>
      <c r="R120" s="6"/>
      <c r="S120" s="6"/>
      <c r="T120" s="6"/>
      <c r="U120" s="6"/>
      <c r="V120" s="6"/>
      <c r="W120" s="6"/>
      <c r="X120" s="6"/>
      <c r="Y120" s="6"/>
    </row>
    <row r="121" spans="1:25" s="7" customFormat="1">
      <c r="A121" s="6"/>
      <c r="B121" s="6"/>
      <c r="C121" s="6"/>
      <c r="D121" s="6"/>
      <c r="E121" s="6"/>
      <c r="F121" s="6"/>
      <c r="G121" s="6"/>
      <c r="H121" s="6"/>
      <c r="I121" s="6"/>
      <c r="J121" s="6"/>
      <c r="K121" s="6"/>
      <c r="L121" s="6"/>
      <c r="M121" s="6"/>
      <c r="N121" s="6"/>
      <c r="O121" s="6"/>
      <c r="P121" s="6"/>
      <c r="Q121" s="6"/>
      <c r="R121" s="6"/>
      <c r="S121" s="6"/>
      <c r="T121" s="6"/>
      <c r="U121" s="6"/>
      <c r="V121" s="6"/>
      <c r="W121" s="6"/>
      <c r="X121" s="6"/>
      <c r="Y121" s="6"/>
    </row>
    <row r="122" spans="1:25" s="7" customFormat="1">
      <c r="A122" s="6"/>
      <c r="B122" s="6"/>
      <c r="C122" s="6"/>
      <c r="D122" s="6"/>
      <c r="E122" s="6"/>
      <c r="F122" s="6"/>
      <c r="G122" s="6"/>
      <c r="H122" s="6"/>
      <c r="I122" s="6"/>
      <c r="J122" s="6"/>
      <c r="K122" s="6"/>
      <c r="L122" s="6"/>
      <c r="M122" s="6"/>
      <c r="N122" s="6"/>
      <c r="O122" s="6"/>
      <c r="P122" s="6"/>
      <c r="Q122" s="6"/>
      <c r="R122" s="6"/>
      <c r="S122" s="6"/>
      <c r="T122" s="6"/>
      <c r="U122" s="6"/>
      <c r="V122" s="6"/>
      <c r="W122" s="6"/>
      <c r="X122" s="6"/>
      <c r="Y122" s="6"/>
    </row>
    <row r="123" spans="1:25" s="7" customFormat="1">
      <c r="A123" s="6"/>
      <c r="B123" s="6"/>
      <c r="C123" s="6"/>
      <c r="D123" s="6"/>
      <c r="E123" s="6"/>
      <c r="F123" s="6"/>
      <c r="G123" s="6"/>
      <c r="H123" s="6"/>
      <c r="I123" s="6"/>
      <c r="J123" s="6"/>
      <c r="K123" s="6"/>
      <c r="L123" s="6"/>
      <c r="M123" s="6"/>
      <c r="N123" s="6"/>
      <c r="O123" s="6"/>
      <c r="P123" s="6"/>
      <c r="Q123" s="6"/>
      <c r="R123" s="6"/>
      <c r="S123" s="6"/>
      <c r="T123" s="6"/>
      <c r="U123" s="6"/>
      <c r="V123" s="6"/>
      <c r="W123" s="6"/>
      <c r="X123" s="6"/>
      <c r="Y123" s="6"/>
    </row>
    <row r="124" spans="1:25" s="7" customFormat="1">
      <c r="A124" s="6"/>
      <c r="B124" s="6"/>
      <c r="C124" s="6"/>
      <c r="D124" s="6"/>
      <c r="E124" s="6"/>
      <c r="F124" s="6"/>
      <c r="G124" s="6"/>
      <c r="H124" s="6"/>
      <c r="I124" s="6"/>
      <c r="J124" s="6"/>
      <c r="K124" s="6"/>
      <c r="L124" s="6"/>
      <c r="M124" s="6"/>
      <c r="N124" s="6"/>
      <c r="O124" s="6"/>
      <c r="P124" s="6"/>
      <c r="Q124" s="6"/>
      <c r="R124" s="6"/>
      <c r="S124" s="6"/>
      <c r="T124" s="6"/>
      <c r="U124" s="6"/>
      <c r="V124" s="6"/>
      <c r="W124" s="6"/>
      <c r="X124" s="6"/>
      <c r="Y124" s="6"/>
    </row>
    <row r="125" spans="1:25" s="7" customFormat="1">
      <c r="A125" s="6"/>
      <c r="B125" s="6"/>
      <c r="C125" s="6"/>
      <c r="D125" s="6"/>
      <c r="E125" s="6"/>
      <c r="F125" s="6"/>
      <c r="G125" s="6"/>
      <c r="H125" s="6"/>
      <c r="I125" s="6"/>
      <c r="J125" s="6"/>
      <c r="K125" s="6"/>
      <c r="L125" s="6"/>
      <c r="M125" s="6"/>
      <c r="N125" s="6"/>
      <c r="O125" s="6"/>
      <c r="P125" s="6"/>
      <c r="Q125" s="6"/>
      <c r="R125" s="6"/>
      <c r="S125" s="6"/>
      <c r="T125" s="6"/>
      <c r="U125" s="6"/>
      <c r="V125" s="6"/>
      <c r="W125" s="6"/>
      <c r="X125" s="6"/>
      <c r="Y125" s="6"/>
    </row>
    <row r="126" spans="1:25" s="7" customFormat="1">
      <c r="A126" s="6"/>
      <c r="B126" s="6"/>
      <c r="C126" s="6"/>
      <c r="D126" s="6"/>
      <c r="E126" s="6"/>
      <c r="F126" s="6"/>
      <c r="G126" s="6"/>
      <c r="H126" s="6"/>
      <c r="I126" s="6"/>
      <c r="J126" s="6"/>
      <c r="K126" s="6"/>
      <c r="L126" s="6"/>
      <c r="M126" s="6"/>
      <c r="N126" s="6"/>
      <c r="O126" s="6"/>
      <c r="P126" s="6"/>
      <c r="Q126" s="6"/>
      <c r="R126" s="6"/>
      <c r="S126" s="6"/>
      <c r="T126" s="6"/>
      <c r="U126" s="6"/>
      <c r="V126" s="6"/>
      <c r="W126" s="6"/>
      <c r="X126" s="6"/>
      <c r="Y126" s="6"/>
    </row>
    <row r="127" spans="1:25" s="7" customFormat="1">
      <c r="A127" s="6"/>
      <c r="B127" s="6"/>
      <c r="C127" s="6"/>
      <c r="D127" s="6"/>
      <c r="E127" s="6"/>
      <c r="F127" s="6"/>
      <c r="G127" s="6"/>
      <c r="H127" s="6"/>
      <c r="I127" s="6"/>
      <c r="J127" s="6"/>
      <c r="K127" s="6"/>
      <c r="L127" s="6"/>
      <c r="M127" s="6"/>
      <c r="N127" s="6"/>
      <c r="O127" s="6"/>
      <c r="P127" s="6"/>
      <c r="Q127" s="6"/>
      <c r="R127" s="6"/>
      <c r="S127" s="6"/>
      <c r="T127" s="6"/>
      <c r="U127" s="6"/>
      <c r="V127" s="6"/>
      <c r="W127" s="6"/>
      <c r="X127" s="6"/>
      <c r="Y127" s="6"/>
    </row>
    <row r="128" spans="1:25" s="7" customFormat="1">
      <c r="A128" s="6"/>
      <c r="B128" s="6"/>
      <c r="C128" s="6"/>
      <c r="D128" s="6"/>
      <c r="E128" s="6"/>
      <c r="F128" s="6"/>
      <c r="G128" s="6"/>
      <c r="H128" s="6"/>
      <c r="I128" s="6"/>
      <c r="J128" s="6"/>
      <c r="K128" s="6"/>
      <c r="L128" s="6"/>
      <c r="M128" s="6"/>
      <c r="N128" s="6"/>
      <c r="O128" s="6"/>
      <c r="P128" s="6"/>
      <c r="Q128" s="6"/>
      <c r="R128" s="6"/>
      <c r="S128" s="6"/>
      <c r="T128" s="6"/>
      <c r="U128" s="6"/>
      <c r="V128" s="6"/>
      <c r="W128" s="6"/>
      <c r="X128" s="6"/>
      <c r="Y128" s="6"/>
    </row>
    <row r="129" spans="1:25" s="7" customFormat="1">
      <c r="A129" s="6"/>
      <c r="B129" s="6"/>
      <c r="C129" s="6"/>
      <c r="D129" s="6"/>
      <c r="E129" s="6"/>
      <c r="F129" s="6"/>
      <c r="G129" s="6"/>
      <c r="H129" s="6"/>
      <c r="I129" s="6"/>
      <c r="J129" s="6"/>
      <c r="K129" s="6"/>
      <c r="L129" s="6"/>
      <c r="M129" s="6"/>
      <c r="N129" s="6"/>
      <c r="O129" s="6"/>
      <c r="P129" s="6"/>
      <c r="Q129" s="6"/>
      <c r="R129" s="6"/>
      <c r="S129" s="6"/>
      <c r="T129" s="6"/>
      <c r="U129" s="6"/>
      <c r="V129" s="6"/>
      <c r="W129" s="6"/>
      <c r="X129" s="6"/>
      <c r="Y129" s="6"/>
    </row>
    <row r="130" spans="1:25" s="7" customFormat="1">
      <c r="A130" s="6"/>
      <c r="B130" s="6"/>
      <c r="C130" s="6"/>
      <c r="D130" s="6"/>
      <c r="E130" s="6"/>
      <c r="F130" s="6"/>
      <c r="G130" s="6"/>
      <c r="H130" s="6"/>
      <c r="I130" s="6"/>
      <c r="J130" s="6"/>
      <c r="K130" s="6"/>
      <c r="L130" s="6"/>
      <c r="M130" s="6"/>
      <c r="N130" s="6"/>
      <c r="O130" s="6"/>
      <c r="P130" s="6"/>
      <c r="Q130" s="6"/>
      <c r="R130" s="6"/>
      <c r="S130" s="6"/>
      <c r="T130" s="6"/>
      <c r="U130" s="6"/>
      <c r="V130" s="6"/>
      <c r="W130" s="6"/>
      <c r="X130" s="6"/>
      <c r="Y130" s="6"/>
    </row>
    <row r="131" spans="1:25" s="7" customFormat="1">
      <c r="A131" s="6"/>
      <c r="B131" s="6"/>
      <c r="C131" s="6"/>
      <c r="D131" s="6"/>
      <c r="E131" s="6"/>
      <c r="F131" s="6"/>
      <c r="G131" s="6"/>
      <c r="H131" s="6"/>
      <c r="I131" s="6"/>
      <c r="J131" s="6"/>
      <c r="K131" s="6"/>
      <c r="L131" s="6"/>
      <c r="M131" s="6"/>
      <c r="N131" s="6"/>
      <c r="O131" s="6"/>
      <c r="P131" s="6"/>
      <c r="Q131" s="6"/>
      <c r="R131" s="6"/>
      <c r="S131" s="6"/>
      <c r="T131" s="6"/>
      <c r="U131" s="6"/>
      <c r="V131" s="6"/>
      <c r="W131" s="6"/>
      <c r="X131" s="6"/>
      <c r="Y131" s="6"/>
    </row>
    <row r="132" spans="1:25" s="7" customFormat="1">
      <c r="A132" s="6"/>
      <c r="B132" s="6"/>
      <c r="C132" s="6"/>
      <c r="D132" s="6"/>
      <c r="E132" s="6"/>
      <c r="F132" s="6"/>
      <c r="G132" s="6"/>
      <c r="H132" s="6"/>
      <c r="I132" s="6"/>
      <c r="J132" s="6"/>
      <c r="K132" s="6"/>
      <c r="L132" s="6"/>
      <c r="M132" s="6"/>
      <c r="N132" s="6"/>
      <c r="O132" s="6"/>
      <c r="P132" s="6"/>
      <c r="Q132" s="6"/>
      <c r="R132" s="6"/>
      <c r="S132" s="6"/>
      <c r="T132" s="6"/>
      <c r="U132" s="6"/>
      <c r="V132" s="6"/>
      <c r="W132" s="6"/>
      <c r="X132" s="6"/>
      <c r="Y132" s="6"/>
    </row>
    <row r="133" spans="1:25" s="7" customFormat="1">
      <c r="A133" s="6"/>
      <c r="B133" s="6"/>
      <c r="C133" s="6"/>
      <c r="D133" s="6"/>
      <c r="E133" s="6"/>
      <c r="F133" s="6"/>
      <c r="G133" s="6"/>
      <c r="H133" s="6"/>
      <c r="I133" s="6"/>
      <c r="J133" s="6"/>
      <c r="K133" s="6"/>
      <c r="L133" s="6"/>
      <c r="M133" s="6"/>
      <c r="N133" s="6"/>
      <c r="O133" s="6"/>
      <c r="P133" s="6"/>
      <c r="Q133" s="6"/>
      <c r="R133" s="6"/>
      <c r="S133" s="6"/>
      <c r="T133" s="6"/>
      <c r="U133" s="6"/>
      <c r="V133" s="6"/>
      <c r="W133" s="6"/>
      <c r="X133" s="6"/>
      <c r="Y133" s="6"/>
    </row>
    <row r="134" spans="1:25" s="7" customFormat="1">
      <c r="A134" s="6"/>
      <c r="B134" s="6"/>
      <c r="C134" s="6"/>
      <c r="D134" s="6"/>
      <c r="E134" s="6"/>
      <c r="F134" s="6"/>
      <c r="G134" s="6"/>
      <c r="H134" s="6"/>
      <c r="I134" s="6"/>
      <c r="J134" s="6"/>
      <c r="K134" s="6"/>
      <c r="L134" s="6"/>
      <c r="M134" s="6"/>
      <c r="N134" s="6"/>
      <c r="O134" s="6"/>
      <c r="P134" s="6"/>
      <c r="Q134" s="6"/>
      <c r="R134" s="6"/>
      <c r="S134" s="6"/>
      <c r="T134" s="6"/>
      <c r="U134" s="6"/>
      <c r="V134" s="6"/>
      <c r="W134" s="6"/>
      <c r="X134" s="6"/>
      <c r="Y134" s="6"/>
    </row>
    <row r="135" spans="1:25" s="7" customFormat="1">
      <c r="A135" s="6"/>
      <c r="B135" s="6"/>
      <c r="C135" s="6"/>
      <c r="D135" s="6"/>
      <c r="E135" s="6"/>
      <c r="F135" s="6"/>
      <c r="G135" s="6"/>
      <c r="H135" s="6"/>
      <c r="I135" s="6"/>
      <c r="J135" s="6"/>
      <c r="K135" s="6"/>
      <c r="L135" s="6"/>
      <c r="M135" s="6"/>
      <c r="N135" s="6"/>
      <c r="O135" s="6"/>
      <c r="P135" s="6"/>
      <c r="Q135" s="6"/>
      <c r="R135" s="6"/>
      <c r="S135" s="6"/>
      <c r="T135" s="6"/>
      <c r="U135" s="6"/>
      <c r="V135" s="6"/>
      <c r="W135" s="6"/>
      <c r="X135" s="6"/>
      <c r="Y135" s="6"/>
    </row>
    <row r="136" spans="1:25" s="7" customFormat="1">
      <c r="A136" s="6"/>
      <c r="B136" s="6"/>
      <c r="C136" s="6"/>
      <c r="D136" s="6"/>
      <c r="E136" s="6"/>
      <c r="F136" s="6"/>
      <c r="G136" s="6"/>
      <c r="H136" s="6"/>
      <c r="I136" s="6"/>
      <c r="J136" s="6"/>
      <c r="K136" s="6"/>
      <c r="L136" s="6"/>
      <c r="M136" s="6"/>
      <c r="N136" s="6"/>
      <c r="O136" s="6"/>
      <c r="P136" s="6"/>
      <c r="Q136" s="6"/>
      <c r="R136" s="6"/>
      <c r="S136" s="6"/>
      <c r="T136" s="6"/>
      <c r="U136" s="6"/>
      <c r="V136" s="6"/>
      <c r="W136" s="6"/>
      <c r="X136" s="6"/>
      <c r="Y136" s="6"/>
    </row>
    <row r="137" spans="1:25" s="7" customFormat="1">
      <c r="A137" s="6"/>
      <c r="B137" s="6"/>
      <c r="C137" s="6"/>
      <c r="D137" s="6"/>
      <c r="E137" s="6"/>
      <c r="F137" s="6"/>
      <c r="G137" s="6"/>
      <c r="H137" s="6"/>
      <c r="I137" s="6"/>
      <c r="J137" s="6"/>
      <c r="K137" s="6"/>
      <c r="L137" s="6"/>
      <c r="M137" s="6"/>
      <c r="N137" s="6"/>
      <c r="O137" s="6"/>
      <c r="P137" s="6"/>
      <c r="Q137" s="6"/>
      <c r="R137" s="6"/>
      <c r="S137" s="6"/>
      <c r="T137" s="6"/>
      <c r="U137" s="6"/>
      <c r="V137" s="6"/>
      <c r="W137" s="6"/>
      <c r="X137" s="6"/>
      <c r="Y137" s="6"/>
    </row>
    <row r="138" spans="1:25" s="7" customFormat="1">
      <c r="A138" s="6"/>
      <c r="B138" s="6"/>
      <c r="C138" s="6"/>
      <c r="D138" s="6"/>
      <c r="E138" s="6"/>
      <c r="F138" s="6"/>
      <c r="G138" s="6"/>
      <c r="H138" s="6"/>
      <c r="I138" s="6"/>
      <c r="J138" s="6"/>
      <c r="K138" s="6"/>
      <c r="L138" s="6"/>
      <c r="M138" s="6"/>
      <c r="N138" s="6"/>
      <c r="O138" s="6"/>
      <c r="P138" s="6"/>
      <c r="Q138" s="6"/>
      <c r="R138" s="6"/>
      <c r="S138" s="6"/>
      <c r="T138" s="6"/>
      <c r="U138" s="6"/>
      <c r="V138" s="6"/>
      <c r="W138" s="6"/>
      <c r="X138" s="6"/>
      <c r="Y138" s="6"/>
    </row>
    <row r="139" spans="1:25" s="7" customFormat="1">
      <c r="A139" s="6"/>
      <c r="B139" s="6"/>
      <c r="C139" s="6"/>
      <c r="D139" s="6"/>
      <c r="E139" s="6"/>
      <c r="F139" s="6"/>
      <c r="G139" s="6"/>
      <c r="H139" s="6"/>
      <c r="I139" s="6"/>
      <c r="J139" s="6"/>
      <c r="K139" s="6"/>
      <c r="L139" s="6"/>
      <c r="M139" s="6"/>
      <c r="N139" s="6"/>
      <c r="O139" s="6"/>
      <c r="P139" s="6"/>
      <c r="Q139" s="6"/>
      <c r="R139" s="6"/>
      <c r="S139" s="6"/>
      <c r="T139" s="6"/>
      <c r="U139" s="6"/>
      <c r="V139" s="6"/>
      <c r="W139" s="6"/>
      <c r="X139" s="6"/>
      <c r="Y139" s="6"/>
    </row>
    <row r="140" spans="1:25" s="7" customFormat="1">
      <c r="A140" s="6"/>
      <c r="B140" s="6"/>
      <c r="C140" s="6"/>
      <c r="D140" s="6"/>
      <c r="E140" s="6"/>
      <c r="F140" s="6"/>
      <c r="G140" s="6"/>
      <c r="H140" s="6"/>
      <c r="I140" s="6"/>
      <c r="J140" s="6"/>
      <c r="K140" s="6"/>
      <c r="L140" s="6"/>
      <c r="M140" s="6"/>
      <c r="N140" s="6"/>
      <c r="O140" s="6"/>
      <c r="P140" s="6"/>
      <c r="Q140" s="6"/>
      <c r="R140" s="6"/>
      <c r="S140" s="6"/>
      <c r="T140" s="6"/>
      <c r="U140" s="6"/>
      <c r="V140" s="6"/>
      <c r="W140" s="6"/>
      <c r="X140" s="6"/>
      <c r="Y140" s="6"/>
    </row>
    <row r="141" spans="1:25" s="7" customFormat="1">
      <c r="A141" s="6"/>
      <c r="B141" s="6"/>
      <c r="C141" s="6"/>
      <c r="D141" s="6"/>
      <c r="E141" s="6"/>
      <c r="F141" s="6"/>
      <c r="G141" s="6"/>
      <c r="H141" s="6"/>
      <c r="I141" s="6"/>
      <c r="J141" s="6"/>
      <c r="K141" s="6"/>
      <c r="L141" s="6"/>
      <c r="M141" s="6"/>
      <c r="N141" s="6"/>
      <c r="O141" s="6"/>
      <c r="P141" s="6"/>
      <c r="Q141" s="6"/>
      <c r="R141" s="6"/>
      <c r="S141" s="6"/>
      <c r="T141" s="6"/>
      <c r="U141" s="6"/>
      <c r="V141" s="6"/>
      <c r="W141" s="6"/>
      <c r="X141" s="6"/>
      <c r="Y141" s="6"/>
    </row>
    <row r="142" spans="1:25" s="7" customFormat="1">
      <c r="A142" s="6"/>
      <c r="B142" s="6"/>
      <c r="C142" s="6"/>
      <c r="D142" s="6"/>
      <c r="E142" s="6"/>
      <c r="F142" s="6"/>
      <c r="G142" s="6"/>
      <c r="H142" s="6"/>
      <c r="I142" s="6"/>
      <c r="J142" s="6"/>
      <c r="K142" s="6"/>
      <c r="L142" s="6"/>
      <c r="M142" s="6"/>
      <c r="N142" s="6"/>
      <c r="O142" s="6"/>
      <c r="P142" s="6"/>
      <c r="Q142" s="6"/>
      <c r="R142" s="6"/>
      <c r="S142" s="6"/>
      <c r="T142" s="6"/>
      <c r="U142" s="6"/>
      <c r="V142" s="6"/>
      <c r="W142" s="6"/>
      <c r="X142" s="6"/>
      <c r="Y142" s="6"/>
    </row>
    <row r="143" spans="1:25" s="7" customFormat="1">
      <c r="A143" s="6"/>
      <c r="B143" s="6"/>
      <c r="C143" s="6"/>
      <c r="D143" s="6"/>
      <c r="E143" s="6"/>
      <c r="F143" s="6"/>
      <c r="G143" s="6"/>
      <c r="H143" s="6"/>
      <c r="I143" s="6"/>
      <c r="J143" s="6"/>
      <c r="K143" s="6"/>
      <c r="L143" s="6"/>
      <c r="M143" s="6"/>
      <c r="N143" s="6"/>
      <c r="O143" s="6"/>
      <c r="P143" s="6"/>
      <c r="Q143" s="6"/>
      <c r="R143" s="6"/>
      <c r="S143" s="6"/>
      <c r="T143" s="6"/>
      <c r="U143" s="6"/>
      <c r="V143" s="6"/>
      <c r="W143" s="6"/>
      <c r="X143" s="6"/>
      <c r="Y143" s="6"/>
    </row>
    <row r="144" spans="1:25" s="7" customFormat="1">
      <c r="A144" s="6"/>
      <c r="B144" s="6"/>
      <c r="C144" s="6"/>
      <c r="D144" s="6"/>
      <c r="E144" s="6"/>
      <c r="F144" s="6"/>
      <c r="G144" s="6"/>
      <c r="H144" s="6"/>
      <c r="I144" s="6"/>
      <c r="J144" s="6"/>
      <c r="K144" s="6"/>
      <c r="L144" s="6"/>
      <c r="M144" s="6"/>
      <c r="N144" s="6"/>
      <c r="O144" s="6"/>
      <c r="P144" s="6"/>
      <c r="Q144" s="6"/>
      <c r="R144" s="6"/>
      <c r="S144" s="6"/>
      <c r="T144" s="6"/>
      <c r="U144" s="6"/>
      <c r="V144" s="6"/>
      <c r="W144" s="6"/>
      <c r="X144" s="6"/>
      <c r="Y144" s="6"/>
    </row>
    <row r="145" spans="1:25" s="7" customFormat="1">
      <c r="A145" s="6"/>
      <c r="B145" s="6"/>
      <c r="C145" s="6"/>
      <c r="D145" s="6"/>
      <c r="E145" s="6"/>
      <c r="F145" s="6"/>
      <c r="G145" s="6"/>
      <c r="H145" s="6"/>
      <c r="I145" s="6"/>
      <c r="J145" s="6"/>
      <c r="K145" s="6"/>
      <c r="L145" s="6"/>
      <c r="M145" s="6"/>
      <c r="N145" s="6"/>
      <c r="O145" s="6"/>
      <c r="P145" s="6"/>
      <c r="Q145" s="6"/>
      <c r="R145" s="6"/>
      <c r="S145" s="6"/>
      <c r="T145" s="6"/>
      <c r="U145" s="6"/>
      <c r="V145" s="6"/>
      <c r="W145" s="6"/>
      <c r="X145" s="6"/>
      <c r="Y145" s="6"/>
    </row>
    <row r="146" spans="1:25" s="7" customFormat="1">
      <c r="A146" s="6"/>
      <c r="B146" s="6"/>
      <c r="C146" s="6"/>
      <c r="D146" s="6"/>
      <c r="E146" s="6"/>
      <c r="F146" s="6"/>
      <c r="G146" s="6"/>
      <c r="H146" s="6"/>
      <c r="I146" s="6"/>
      <c r="J146" s="6"/>
      <c r="K146" s="6"/>
      <c r="L146" s="6"/>
      <c r="M146" s="6"/>
      <c r="N146" s="6"/>
      <c r="O146" s="6"/>
      <c r="P146" s="6"/>
      <c r="Q146" s="6"/>
      <c r="R146" s="6"/>
      <c r="S146" s="6"/>
      <c r="T146" s="6"/>
      <c r="U146" s="6"/>
      <c r="V146" s="6"/>
      <c r="W146" s="6"/>
      <c r="X146" s="6"/>
      <c r="Y146" s="6"/>
    </row>
    <row r="147" spans="1:25" s="7" customFormat="1">
      <c r="A147" s="6"/>
      <c r="B147" s="6"/>
      <c r="C147" s="6"/>
      <c r="D147" s="6"/>
      <c r="E147" s="6"/>
      <c r="F147" s="6"/>
      <c r="G147" s="6"/>
      <c r="H147" s="6"/>
      <c r="I147" s="6"/>
      <c r="J147" s="6"/>
      <c r="K147" s="6"/>
      <c r="L147" s="6"/>
      <c r="M147" s="6"/>
      <c r="N147" s="6"/>
      <c r="O147" s="6"/>
      <c r="P147" s="6"/>
      <c r="Q147" s="6"/>
      <c r="R147" s="6"/>
      <c r="S147" s="6"/>
      <c r="T147" s="6"/>
      <c r="U147" s="6"/>
      <c r="V147" s="6"/>
      <c r="W147" s="6"/>
      <c r="X147" s="6"/>
      <c r="Y147" s="6"/>
    </row>
    <row r="148" spans="1:25" s="7" customFormat="1">
      <c r="A148" s="6"/>
      <c r="B148" s="6"/>
      <c r="C148" s="6"/>
      <c r="D148" s="6"/>
      <c r="E148" s="6"/>
      <c r="F148" s="6"/>
      <c r="G148" s="6"/>
      <c r="H148" s="6"/>
      <c r="I148" s="6"/>
      <c r="J148" s="6"/>
      <c r="K148" s="6"/>
      <c r="L148" s="6"/>
      <c r="M148" s="6"/>
      <c r="N148" s="6"/>
      <c r="O148" s="6"/>
      <c r="P148" s="6"/>
      <c r="Q148" s="6"/>
      <c r="R148" s="6"/>
      <c r="S148" s="6"/>
      <c r="T148" s="6"/>
      <c r="U148" s="6"/>
      <c r="V148" s="6"/>
      <c r="W148" s="6"/>
      <c r="X148" s="6"/>
      <c r="Y148" s="6"/>
    </row>
    <row r="149" spans="1:25" s="7" customFormat="1">
      <c r="A149" s="6"/>
      <c r="B149" s="6"/>
      <c r="C149" s="6"/>
      <c r="D149" s="6"/>
      <c r="E149" s="6"/>
      <c r="F149" s="6"/>
      <c r="G149" s="6"/>
      <c r="H149" s="6"/>
      <c r="I149" s="6"/>
      <c r="J149" s="6"/>
      <c r="K149" s="6"/>
      <c r="L149" s="6"/>
      <c r="M149" s="6"/>
      <c r="N149" s="6"/>
      <c r="O149" s="6"/>
      <c r="P149" s="6"/>
      <c r="Q149" s="6"/>
      <c r="R149" s="6"/>
      <c r="S149" s="6"/>
      <c r="T149" s="6"/>
      <c r="U149" s="6"/>
      <c r="V149" s="6"/>
      <c r="W149" s="6"/>
      <c r="X149" s="6"/>
      <c r="Y149" s="6"/>
    </row>
    <row r="150" spans="1:25" s="7" customFormat="1">
      <c r="A150" s="6"/>
      <c r="B150" s="6"/>
      <c r="C150" s="6"/>
      <c r="D150" s="6"/>
      <c r="E150" s="6"/>
      <c r="F150" s="6"/>
      <c r="G150" s="6"/>
      <c r="H150" s="6"/>
      <c r="I150" s="6"/>
      <c r="J150" s="6"/>
      <c r="K150" s="6"/>
      <c r="L150" s="6"/>
      <c r="M150" s="6"/>
      <c r="N150" s="6"/>
      <c r="O150" s="6"/>
      <c r="P150" s="6"/>
      <c r="Q150" s="6"/>
      <c r="R150" s="6"/>
      <c r="S150" s="6"/>
      <c r="T150" s="6"/>
      <c r="U150" s="6"/>
      <c r="V150" s="6"/>
      <c r="W150" s="6"/>
      <c r="X150" s="6"/>
      <c r="Y150" s="6"/>
    </row>
    <row r="151" spans="1:25" s="7" customFormat="1">
      <c r="A151" s="6"/>
      <c r="B151" s="6"/>
      <c r="C151" s="6"/>
      <c r="D151" s="6"/>
      <c r="E151" s="6"/>
      <c r="F151" s="6"/>
      <c r="G151" s="6"/>
      <c r="H151" s="6"/>
      <c r="I151" s="6"/>
      <c r="J151" s="6"/>
      <c r="K151" s="6"/>
      <c r="L151" s="6"/>
      <c r="M151" s="6"/>
      <c r="N151" s="6"/>
      <c r="O151" s="6"/>
      <c r="P151" s="6"/>
      <c r="Q151" s="6"/>
      <c r="R151" s="6"/>
      <c r="S151" s="6"/>
      <c r="T151" s="6"/>
      <c r="U151" s="6"/>
      <c r="V151" s="6"/>
      <c r="W151" s="6"/>
      <c r="X151" s="6"/>
      <c r="Y151" s="6"/>
    </row>
  </sheetData>
  <mergeCells count="257">
    <mergeCell ref="B1:F1"/>
    <mergeCell ref="R1:X1"/>
    <mergeCell ref="B2:F2"/>
    <mergeCell ref="H2:Q2"/>
    <mergeCell ref="E3:F3"/>
    <mergeCell ref="G3:H3"/>
    <mergeCell ref="K3:L3"/>
    <mergeCell ref="M3:N3"/>
    <mergeCell ref="P14:P15"/>
    <mergeCell ref="Q14:T14"/>
    <mergeCell ref="U14:V15"/>
    <mergeCell ref="W14:W15"/>
    <mergeCell ref="F15:I15"/>
    <mergeCell ref="Q15:T15"/>
    <mergeCell ref="B6:K12"/>
    <mergeCell ref="N6:W12"/>
    <mergeCell ref="B14:B15"/>
    <mergeCell ref="C14:D15"/>
    <mergeCell ref="E14:E15"/>
    <mergeCell ref="F14:I14"/>
    <mergeCell ref="J14:K15"/>
    <mergeCell ref="L14:L15"/>
    <mergeCell ref="M14:M15"/>
    <mergeCell ref="N14:O15"/>
    <mergeCell ref="N16:O17"/>
    <mergeCell ref="P16:P17"/>
    <mergeCell ref="Q16:T16"/>
    <mergeCell ref="U16:U17"/>
    <mergeCell ref="V16:V17"/>
    <mergeCell ref="W16:W17"/>
    <mergeCell ref="Q17:T17"/>
    <mergeCell ref="B16:B17"/>
    <mergeCell ref="C16:D17"/>
    <mergeCell ref="E16:E17"/>
    <mergeCell ref="F16:I16"/>
    <mergeCell ref="J16:L17"/>
    <mergeCell ref="M16:M17"/>
    <mergeCell ref="F17:I17"/>
    <mergeCell ref="N18:O19"/>
    <mergeCell ref="P18:P19"/>
    <mergeCell ref="Q18:T18"/>
    <mergeCell ref="U18:U19"/>
    <mergeCell ref="V18:V19"/>
    <mergeCell ref="W18:W19"/>
    <mergeCell ref="Q19:T19"/>
    <mergeCell ref="B18:B19"/>
    <mergeCell ref="C18:D19"/>
    <mergeCell ref="E18:E19"/>
    <mergeCell ref="F18:I18"/>
    <mergeCell ref="J18:L19"/>
    <mergeCell ref="M18:M19"/>
    <mergeCell ref="F19:I19"/>
    <mergeCell ref="N20:O21"/>
    <mergeCell ref="P20:P21"/>
    <mergeCell ref="Q20:T20"/>
    <mergeCell ref="U20:U21"/>
    <mergeCell ref="V20:V21"/>
    <mergeCell ref="W20:W21"/>
    <mergeCell ref="Q21:T21"/>
    <mergeCell ref="B20:B21"/>
    <mergeCell ref="C20:D21"/>
    <mergeCell ref="E20:E21"/>
    <mergeCell ref="F20:I20"/>
    <mergeCell ref="J20:L21"/>
    <mergeCell ref="M20:M21"/>
    <mergeCell ref="F21:I21"/>
    <mergeCell ref="V22:V23"/>
    <mergeCell ref="W22:W23"/>
    <mergeCell ref="F23:I23"/>
    <mergeCell ref="Q23:T23"/>
    <mergeCell ref="B24:B25"/>
    <mergeCell ref="C24:D25"/>
    <mergeCell ref="E24:E25"/>
    <mergeCell ref="F24:I24"/>
    <mergeCell ref="J24:J25"/>
    <mergeCell ref="K24:K25"/>
    <mergeCell ref="L22:L23"/>
    <mergeCell ref="M22:M23"/>
    <mergeCell ref="N22:O23"/>
    <mergeCell ref="P22:P23"/>
    <mergeCell ref="Q22:T22"/>
    <mergeCell ref="U22:U23"/>
    <mergeCell ref="B22:B23"/>
    <mergeCell ref="C22:D23"/>
    <mergeCell ref="E22:E23"/>
    <mergeCell ref="F22:I22"/>
    <mergeCell ref="J22:J23"/>
    <mergeCell ref="K22:K23"/>
    <mergeCell ref="V24:V25"/>
    <mergeCell ref="W24:W25"/>
    <mergeCell ref="F25:I25"/>
    <mergeCell ref="Q25:T25"/>
    <mergeCell ref="B26:B27"/>
    <mergeCell ref="C26:D27"/>
    <mergeCell ref="E26:E27"/>
    <mergeCell ref="F26:I26"/>
    <mergeCell ref="J26:J27"/>
    <mergeCell ref="K26:K27"/>
    <mergeCell ref="L24:L25"/>
    <mergeCell ref="M24:M25"/>
    <mergeCell ref="N24:O25"/>
    <mergeCell ref="P24:P25"/>
    <mergeCell ref="Q24:T24"/>
    <mergeCell ref="U24:U25"/>
    <mergeCell ref="V26:V27"/>
    <mergeCell ref="W26:W27"/>
    <mergeCell ref="F27:I27"/>
    <mergeCell ref="Q27:T27"/>
    <mergeCell ref="B28:B29"/>
    <mergeCell ref="C28:D29"/>
    <mergeCell ref="E28:E29"/>
    <mergeCell ref="F28:I28"/>
    <mergeCell ref="J28:J29"/>
    <mergeCell ref="K28:K29"/>
    <mergeCell ref="L26:L27"/>
    <mergeCell ref="M26:M27"/>
    <mergeCell ref="N26:O27"/>
    <mergeCell ref="P26:P27"/>
    <mergeCell ref="Q26:T26"/>
    <mergeCell ref="U26:U27"/>
    <mergeCell ref="V28:V29"/>
    <mergeCell ref="W28:W29"/>
    <mergeCell ref="F29:I29"/>
    <mergeCell ref="Q29:T29"/>
    <mergeCell ref="P28:P29"/>
    <mergeCell ref="Q28:T28"/>
    <mergeCell ref="U28:U29"/>
    <mergeCell ref="Q32:T32"/>
    <mergeCell ref="U32:U33"/>
    <mergeCell ref="B30:B31"/>
    <mergeCell ref="C30:D31"/>
    <mergeCell ref="E30:E31"/>
    <mergeCell ref="F30:I30"/>
    <mergeCell ref="J30:J31"/>
    <mergeCell ref="K30:K31"/>
    <mergeCell ref="L28:L29"/>
    <mergeCell ref="M28:M29"/>
    <mergeCell ref="N28:O29"/>
    <mergeCell ref="L32:L33"/>
    <mergeCell ref="M32:M33"/>
    <mergeCell ref="N32:O33"/>
    <mergeCell ref="V30:V31"/>
    <mergeCell ref="W30:W31"/>
    <mergeCell ref="F31:I31"/>
    <mergeCell ref="Q31:T31"/>
    <mergeCell ref="B32:B33"/>
    <mergeCell ref="C32:D33"/>
    <mergeCell ref="E32:E33"/>
    <mergeCell ref="F32:I32"/>
    <mergeCell ref="J32:J33"/>
    <mergeCell ref="K32:K33"/>
    <mergeCell ref="L30:L31"/>
    <mergeCell ref="M30:M31"/>
    <mergeCell ref="N30:O31"/>
    <mergeCell ref="P30:P31"/>
    <mergeCell ref="Q30:T30"/>
    <mergeCell ref="U30:U31"/>
    <mergeCell ref="V32:V33"/>
    <mergeCell ref="W32:W33"/>
    <mergeCell ref="F33:I33"/>
    <mergeCell ref="Q33:T33"/>
    <mergeCell ref="P32:P33"/>
    <mergeCell ref="W34:W35"/>
    <mergeCell ref="F35:I35"/>
    <mergeCell ref="Q35:T35"/>
    <mergeCell ref="B36:B37"/>
    <mergeCell ref="C36:D37"/>
    <mergeCell ref="E36:E37"/>
    <mergeCell ref="F36:I36"/>
    <mergeCell ref="J36:J37"/>
    <mergeCell ref="K36:K37"/>
    <mergeCell ref="L34:L35"/>
    <mergeCell ref="M34:M35"/>
    <mergeCell ref="N34:O35"/>
    <mergeCell ref="P34:P35"/>
    <mergeCell ref="Q34:T34"/>
    <mergeCell ref="U34:U35"/>
    <mergeCell ref="V36:V37"/>
    <mergeCell ref="W36:W37"/>
    <mergeCell ref="F37:I37"/>
    <mergeCell ref="Q37:T37"/>
    <mergeCell ref="P36:P37"/>
    <mergeCell ref="Q36:T36"/>
    <mergeCell ref="U36:U37"/>
    <mergeCell ref="B34:B35"/>
    <mergeCell ref="C34:D35"/>
    <mergeCell ref="C38:D39"/>
    <mergeCell ref="E38:E39"/>
    <mergeCell ref="F38:I38"/>
    <mergeCell ref="J38:J39"/>
    <mergeCell ref="K38:K39"/>
    <mergeCell ref="L36:L37"/>
    <mergeCell ref="M36:M37"/>
    <mergeCell ref="N36:O37"/>
    <mergeCell ref="V34:V35"/>
    <mergeCell ref="E34:E35"/>
    <mergeCell ref="F34:I34"/>
    <mergeCell ref="J34:J35"/>
    <mergeCell ref="K34:K35"/>
    <mergeCell ref="V38:V39"/>
    <mergeCell ref="W38:W39"/>
    <mergeCell ref="F39:I39"/>
    <mergeCell ref="Q39:T39"/>
    <mergeCell ref="B40:B41"/>
    <mergeCell ref="C40:D41"/>
    <mergeCell ref="E40:E41"/>
    <mergeCell ref="F40:I40"/>
    <mergeCell ref="J40:J41"/>
    <mergeCell ref="K40:K41"/>
    <mergeCell ref="L38:L39"/>
    <mergeCell ref="M38:M39"/>
    <mergeCell ref="N38:O39"/>
    <mergeCell ref="P38:P39"/>
    <mergeCell ref="Q38:T38"/>
    <mergeCell ref="U38:U39"/>
    <mergeCell ref="V40:V41"/>
    <mergeCell ref="W40:W41"/>
    <mergeCell ref="F41:I41"/>
    <mergeCell ref="Q41:T41"/>
    <mergeCell ref="P40:P41"/>
    <mergeCell ref="Q40:T40"/>
    <mergeCell ref="U40:U41"/>
    <mergeCell ref="B38:B39"/>
    <mergeCell ref="Q45:T45"/>
    <mergeCell ref="B42:B43"/>
    <mergeCell ref="C42:D43"/>
    <mergeCell ref="E42:E43"/>
    <mergeCell ref="F42:I42"/>
    <mergeCell ref="J42:J43"/>
    <mergeCell ref="K42:K43"/>
    <mergeCell ref="L40:L41"/>
    <mergeCell ref="M40:M41"/>
    <mergeCell ref="N40:O41"/>
    <mergeCell ref="B69:L71"/>
    <mergeCell ref="M44:M45"/>
    <mergeCell ref="N44:P45"/>
    <mergeCell ref="Q44:T44"/>
    <mergeCell ref="U44:U45"/>
    <mergeCell ref="V44:V45"/>
    <mergeCell ref="W44:W45"/>
    <mergeCell ref="W42:W43"/>
    <mergeCell ref="F43:I43"/>
    <mergeCell ref="Q43:T43"/>
    <mergeCell ref="B44:B45"/>
    <mergeCell ref="C44:D45"/>
    <mergeCell ref="E44:E45"/>
    <mergeCell ref="F44:I44"/>
    <mergeCell ref="J44:J45"/>
    <mergeCell ref="K44:K45"/>
    <mergeCell ref="L44:L45"/>
    <mergeCell ref="L42:L43"/>
    <mergeCell ref="M42:M43"/>
    <mergeCell ref="N42:P43"/>
    <mergeCell ref="Q42:T42"/>
    <mergeCell ref="U42:U43"/>
    <mergeCell ref="V42:V43"/>
    <mergeCell ref="F45:I45"/>
  </mergeCells>
  <phoneticPr fontId="2"/>
  <conditionalFormatting sqref="C40 N42">
    <cfRule type="cellIs" dxfId="11" priority="15" stopIfTrue="1" operator="equal">
      <formula>0</formula>
    </cfRule>
  </conditionalFormatting>
  <conditionalFormatting sqref="C42">
    <cfRule type="cellIs" dxfId="10" priority="14" stopIfTrue="1" operator="equal">
      <formula>0</formula>
    </cfRule>
  </conditionalFormatting>
  <conditionalFormatting sqref="C44">
    <cfRule type="cellIs" dxfId="9" priority="3" stopIfTrue="1" operator="equal">
      <formula>0</formula>
    </cfRule>
  </conditionalFormatting>
  <conditionalFormatting sqref="E16:E45">
    <cfRule type="cellIs" dxfId="8" priority="5" stopIfTrue="1" operator="equal">
      <formula>0</formula>
    </cfRule>
  </conditionalFormatting>
  <conditionalFormatting sqref="J16 U16:V17 P16:P41 U18:U43">
    <cfRule type="cellIs" dxfId="7" priority="13" stopIfTrue="1" operator="equal">
      <formula>0</formula>
    </cfRule>
  </conditionalFormatting>
  <conditionalFormatting sqref="J18">
    <cfRule type="cellIs" dxfId="6" priority="8" stopIfTrue="1" operator="equal">
      <formula>0</formula>
    </cfRule>
  </conditionalFormatting>
  <conditionalFormatting sqref="J20">
    <cfRule type="cellIs" dxfId="5" priority="12" stopIfTrue="1" operator="equal">
      <formula>0</formula>
    </cfRule>
  </conditionalFormatting>
  <conditionalFormatting sqref="J22:K45">
    <cfRule type="cellIs" dxfId="4" priority="4" stopIfTrue="1" operator="equal">
      <formula>0</formula>
    </cfRule>
  </conditionalFormatting>
  <conditionalFormatting sqref="N16 N18 N20 N22 N24 N26 N28 N30 N32 N34 N36 N38 N40">
    <cfRule type="cellIs" dxfId="3" priority="10" stopIfTrue="1" operator="equal">
      <formula>0</formula>
    </cfRule>
  </conditionalFormatting>
  <conditionalFormatting sqref="N44 U45">
    <cfRule type="cellIs" dxfId="2" priority="2" stopIfTrue="1" operator="equal">
      <formula>0</formula>
    </cfRule>
  </conditionalFormatting>
  <conditionalFormatting sqref="U44:V44">
    <cfRule type="cellIs" dxfId="1" priority="1" stopIfTrue="1" operator="equal">
      <formula>0</formula>
    </cfRule>
  </conditionalFormatting>
  <conditionalFormatting sqref="V18:V42">
    <cfRule type="cellIs" dxfId="0" priority="9" stopIfTrue="1" operator="equal">
      <formula>0</formula>
    </cfRule>
  </conditionalFormatting>
  <dataValidations count="2">
    <dataValidation type="list" allowBlank="1" showInputMessage="1" showErrorMessage="1" sqref="E3:F3 K3:L3" xr:uid="{45900638-7395-479C-97BF-2C80520920CC}">
      <formula1>"1,2,3,4,5,6,7,8,9,10,11"</formula1>
    </dataValidation>
    <dataValidation type="list" allowBlank="1" showInputMessage="1" showErrorMessage="1" sqref="G3:H3" xr:uid="{CBE03BB7-235E-4229-BBA2-E5B17BE57F85}">
      <formula1>"年ぶり,年連続,初出場"</formula1>
    </dataValidation>
  </dataValidations>
  <hyperlinks>
    <hyperlink ref="B69:L71" location="はじめに!A1" display="戻る（はじめに）" xr:uid="{504CCF85-E200-43E9-97F2-FD27A3A46FFF}"/>
  </hyperlinks>
  <printOptions horizontalCentered="1"/>
  <pageMargins left="0.19685039370078741" right="0.19685039370078741" top="0.19685039370078741" bottom="0.19685039370078741" header="0" footer="0"/>
  <pageSetup paperSize="9" scale="82"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0E4B5-9DC7-4938-8203-27E04690C6BE}">
  <dimension ref="C1:N27"/>
  <sheetViews>
    <sheetView workbookViewId="0">
      <selection activeCell="P4" sqref="P4"/>
    </sheetView>
  </sheetViews>
  <sheetFormatPr defaultRowHeight="18.75"/>
  <cols>
    <col min="1" max="2" width="4" customWidth="1"/>
    <col min="13" max="13" width="7" bestFit="1" customWidth="1"/>
    <col min="14" max="14" width="7.125" bestFit="1" customWidth="1"/>
  </cols>
  <sheetData>
    <row r="1" spans="3:14">
      <c r="C1" t="s">
        <v>122</v>
      </c>
    </row>
    <row r="2" spans="3:14">
      <c r="C2" s="82" t="s">
        <v>123</v>
      </c>
    </row>
    <row r="3" spans="3:14">
      <c r="C3" s="83" t="s">
        <v>124</v>
      </c>
      <c r="D3" s="84"/>
      <c r="E3" s="84"/>
      <c r="F3" s="84"/>
      <c r="G3" s="84"/>
      <c r="H3" s="84"/>
      <c r="I3" s="84"/>
      <c r="J3" s="84"/>
      <c r="K3" s="84"/>
      <c r="L3" s="85"/>
      <c r="M3" s="431" t="s">
        <v>125</v>
      </c>
      <c r="N3" s="95" t="s">
        <v>126</v>
      </c>
    </row>
    <row r="4" spans="3:14">
      <c r="C4" s="86"/>
      <c r="D4" t="s">
        <v>127</v>
      </c>
      <c r="L4" s="87"/>
      <c r="M4" s="432"/>
      <c r="N4" s="97"/>
    </row>
    <row r="5" spans="3:14">
      <c r="C5" s="86"/>
      <c r="D5" t="s">
        <v>128</v>
      </c>
      <c r="L5" s="87"/>
      <c r="M5" s="95" t="s">
        <v>129</v>
      </c>
      <c r="N5" s="95" t="s">
        <v>129</v>
      </c>
    </row>
    <row r="6" spans="3:14">
      <c r="C6" s="86"/>
      <c r="D6" t="s">
        <v>130</v>
      </c>
      <c r="L6" s="87"/>
      <c r="M6" s="96"/>
      <c r="N6" s="96"/>
    </row>
    <row r="7" spans="3:14">
      <c r="C7" s="88"/>
      <c r="D7" s="89"/>
      <c r="E7" s="89"/>
      <c r="F7" s="89"/>
      <c r="G7" s="89"/>
      <c r="H7" s="89"/>
      <c r="I7" s="89"/>
      <c r="J7" s="89"/>
      <c r="K7" s="89"/>
      <c r="L7" s="90"/>
      <c r="M7" s="97"/>
      <c r="N7" s="97"/>
    </row>
    <row r="8" spans="3:14">
      <c r="C8" s="83" t="s">
        <v>131</v>
      </c>
      <c r="D8" s="84"/>
      <c r="E8" s="84"/>
      <c r="F8" s="84"/>
      <c r="G8" s="84"/>
      <c r="H8" s="84"/>
      <c r="I8" s="84"/>
      <c r="J8" s="84"/>
      <c r="K8" s="84"/>
      <c r="L8" s="85"/>
      <c r="M8" s="431" t="s">
        <v>125</v>
      </c>
      <c r="N8" s="95" t="s">
        <v>132</v>
      </c>
    </row>
    <row r="9" spans="3:14">
      <c r="C9" s="86"/>
      <c r="D9" t="s">
        <v>133</v>
      </c>
      <c r="L9" s="87"/>
      <c r="M9" s="432"/>
      <c r="N9" s="97"/>
    </row>
    <row r="10" spans="3:14">
      <c r="C10" s="86"/>
      <c r="D10" t="s">
        <v>134</v>
      </c>
      <c r="L10" s="87"/>
      <c r="M10" s="95" t="s">
        <v>129</v>
      </c>
      <c r="N10" s="95" t="s">
        <v>129</v>
      </c>
    </row>
    <row r="11" spans="3:14">
      <c r="C11" s="86"/>
      <c r="D11" t="s">
        <v>135</v>
      </c>
      <c r="L11" s="87"/>
      <c r="M11" s="96"/>
      <c r="N11" s="96"/>
    </row>
    <row r="12" spans="3:14">
      <c r="C12" s="88"/>
      <c r="D12" s="89" t="s">
        <v>136</v>
      </c>
      <c r="E12" s="89"/>
      <c r="F12" s="89"/>
      <c r="G12" s="89"/>
      <c r="H12" s="89"/>
      <c r="I12" s="89"/>
      <c r="J12" s="89"/>
      <c r="K12" s="89"/>
      <c r="L12" s="90"/>
      <c r="M12" s="97"/>
      <c r="N12" s="97"/>
    </row>
    <row r="13" spans="3:14">
      <c r="C13" t="s">
        <v>137</v>
      </c>
    </row>
    <row r="14" spans="3:14">
      <c r="C14" s="83" t="s">
        <v>138</v>
      </c>
      <c r="D14" s="84"/>
      <c r="E14" s="84"/>
      <c r="F14" s="84"/>
      <c r="G14" s="84"/>
      <c r="H14" s="84"/>
      <c r="I14" s="84"/>
      <c r="J14" s="84"/>
      <c r="K14" s="84"/>
      <c r="L14" s="85"/>
      <c r="M14" s="431" t="s">
        <v>125</v>
      </c>
      <c r="N14" s="95" t="s">
        <v>126</v>
      </c>
    </row>
    <row r="15" spans="3:14">
      <c r="C15" s="86"/>
      <c r="D15" t="s">
        <v>139</v>
      </c>
      <c r="L15" s="87"/>
      <c r="M15" s="432"/>
      <c r="N15" s="97"/>
    </row>
    <row r="16" spans="3:14">
      <c r="C16" s="86"/>
      <c r="D16" t="s">
        <v>127</v>
      </c>
      <c r="L16" s="87"/>
      <c r="M16" s="95" t="s">
        <v>129</v>
      </c>
      <c r="N16" s="95" t="s">
        <v>129</v>
      </c>
    </row>
    <row r="17" spans="3:14">
      <c r="C17" s="86"/>
      <c r="D17" t="s">
        <v>128</v>
      </c>
      <c r="L17" s="87"/>
      <c r="M17" s="96"/>
      <c r="N17" s="96"/>
    </row>
    <row r="18" spans="3:14">
      <c r="C18" s="86"/>
      <c r="D18" t="s">
        <v>140</v>
      </c>
      <c r="L18" s="87"/>
      <c r="M18" s="96"/>
      <c r="N18" s="96"/>
    </row>
    <row r="19" spans="3:14">
      <c r="C19" s="88"/>
      <c r="D19" s="89" t="s">
        <v>141</v>
      </c>
      <c r="E19" s="89"/>
      <c r="F19" s="89"/>
      <c r="G19" s="89"/>
      <c r="H19" s="89"/>
      <c r="I19" s="89"/>
      <c r="J19" s="89"/>
      <c r="K19" s="89"/>
      <c r="L19" s="90"/>
      <c r="M19" s="97"/>
      <c r="N19" s="97"/>
    </row>
    <row r="20" spans="3:14">
      <c r="C20" s="83" t="s">
        <v>142</v>
      </c>
      <c r="D20" s="84"/>
      <c r="E20" s="84"/>
      <c r="F20" s="84"/>
      <c r="G20" s="84"/>
      <c r="H20" s="84"/>
      <c r="I20" s="84"/>
      <c r="J20" s="84"/>
      <c r="K20" s="84"/>
      <c r="L20" s="85"/>
      <c r="M20" s="431" t="s">
        <v>125</v>
      </c>
      <c r="N20" s="95" t="s">
        <v>126</v>
      </c>
    </row>
    <row r="21" spans="3:14">
      <c r="C21" s="86"/>
      <c r="D21" t="s">
        <v>143</v>
      </c>
      <c r="L21" s="87"/>
      <c r="M21" s="432"/>
      <c r="N21" s="97"/>
    </row>
    <row r="22" spans="3:14">
      <c r="C22" s="86"/>
      <c r="D22" t="s">
        <v>133</v>
      </c>
      <c r="M22" s="95" t="s">
        <v>129</v>
      </c>
      <c r="N22" s="95" t="s">
        <v>129</v>
      </c>
    </row>
    <row r="23" spans="3:14">
      <c r="C23" s="86"/>
      <c r="D23" t="s">
        <v>134</v>
      </c>
      <c r="M23" s="96"/>
      <c r="N23" s="96"/>
    </row>
    <row r="24" spans="3:14">
      <c r="C24" s="86"/>
      <c r="D24" t="s">
        <v>135</v>
      </c>
      <c r="M24" s="96"/>
      <c r="N24" s="96"/>
    </row>
    <row r="25" spans="3:14">
      <c r="C25" s="86"/>
      <c r="D25" t="s">
        <v>144</v>
      </c>
      <c r="M25" s="96"/>
      <c r="N25" s="96"/>
    </row>
    <row r="26" spans="3:14">
      <c r="C26" s="86"/>
      <c r="D26" t="s">
        <v>145</v>
      </c>
      <c r="M26" s="96"/>
      <c r="N26" s="96"/>
    </row>
    <row r="27" spans="3:14">
      <c r="C27" s="88"/>
      <c r="D27" s="89" t="s">
        <v>146</v>
      </c>
      <c r="E27" s="89"/>
      <c r="F27" s="89"/>
      <c r="G27" s="89"/>
      <c r="H27" s="89"/>
      <c r="I27" s="89"/>
      <c r="J27" s="89"/>
      <c r="K27" s="89"/>
      <c r="L27" s="89"/>
      <c r="M27" s="97"/>
      <c r="N27" s="97"/>
    </row>
  </sheetData>
  <mergeCells count="16">
    <mergeCell ref="M20:M21"/>
    <mergeCell ref="N20:N21"/>
    <mergeCell ref="N22:N27"/>
    <mergeCell ref="M22:M27"/>
    <mergeCell ref="M14:M15"/>
    <mergeCell ref="N14:N15"/>
    <mergeCell ref="N16:N19"/>
    <mergeCell ref="M16:M19"/>
    <mergeCell ref="M10:M12"/>
    <mergeCell ref="N10:N12"/>
    <mergeCell ref="M8:M9"/>
    <mergeCell ref="N8:N9"/>
    <mergeCell ref="M3:M4"/>
    <mergeCell ref="N3:N4"/>
    <mergeCell ref="N5:N7"/>
    <mergeCell ref="M5:M7"/>
  </mergeCells>
  <phoneticPr fontId="2"/>
  <dataValidations count="1">
    <dataValidation type="list" allowBlank="1" showInputMessage="1" showErrorMessage="1" sqref="M5:N7 M10:N12 M16:N16 M22:N22" xr:uid="{6C4B07D5-FEE8-4726-A406-472F5E0BD694}">
      <formula1>"済,未"</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d2e541c-2e02-4be0-a026-264f15cabb52" xsi:nil="true"/>
    <lcf76f155ced4ddcb4097134ff3c332f xmlns="b5c520aa-c1bc-45fb-a130-99a6d8ab49a5">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42BB5383FE9264E9180EF5A6B83D765" ma:contentTypeVersion="13" ma:contentTypeDescription="新しいドキュメントを作成します。" ma:contentTypeScope="" ma:versionID="a34c2f063674033f23a0c39f66f89205">
  <xsd:schema xmlns:xsd="http://www.w3.org/2001/XMLSchema" xmlns:xs="http://www.w3.org/2001/XMLSchema" xmlns:p="http://schemas.microsoft.com/office/2006/metadata/properties" xmlns:ns2="b5c520aa-c1bc-45fb-a130-99a6d8ab49a5" xmlns:ns3="6d2e541c-2e02-4be0-a026-264f15cabb52" targetNamespace="http://schemas.microsoft.com/office/2006/metadata/properties" ma:root="true" ma:fieldsID="91555764994f73e086605e2bb737890e" ns2:_="" ns3:_="">
    <xsd:import namespace="b5c520aa-c1bc-45fb-a130-99a6d8ab49a5"/>
    <xsd:import namespace="6d2e541c-2e02-4be0-a026-264f15cabb5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c520aa-c1bc-45fb-a130-99a6d8ab49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e97adc12-f22d-4a45-9bb8-cbfcbf0a7324"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d2e541c-2e02-4be0-a026-264f15cabb52"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be8b30a4-2fe2-4f04-a83f-c41552d4c928}" ma:internalName="TaxCatchAll" ma:showField="CatchAllData" ma:web="6d2e541c-2e02-4be0-a026-264f15cabb5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DB12ADF-B068-450B-8F52-7D120107CD9E}">
  <ds:schemaRefs>
    <ds:schemaRef ds:uri="http://schemas.microsoft.com/sharepoint/v3/contenttype/forms"/>
  </ds:schemaRefs>
</ds:datastoreItem>
</file>

<file path=customXml/itemProps2.xml><?xml version="1.0" encoding="utf-8"?>
<ds:datastoreItem xmlns:ds="http://schemas.openxmlformats.org/officeDocument/2006/customXml" ds:itemID="{74764D6D-A8B4-4F2A-9D92-875752C7D91B}">
  <ds:schemaRefs>
    <ds:schemaRef ds:uri="http://schemas.microsoft.com/office/2006/metadata/properties"/>
    <ds:schemaRef ds:uri="http://schemas.microsoft.com/office/infopath/2007/PartnerControls"/>
    <ds:schemaRef ds:uri="6d2e541c-2e02-4be0-a026-264f15cabb52"/>
    <ds:schemaRef ds:uri="b5c520aa-c1bc-45fb-a130-99a6d8ab49a5"/>
  </ds:schemaRefs>
</ds:datastoreItem>
</file>

<file path=customXml/itemProps3.xml><?xml version="1.0" encoding="utf-8"?>
<ds:datastoreItem xmlns:ds="http://schemas.openxmlformats.org/officeDocument/2006/customXml" ds:itemID="{6367D5CB-7102-4489-851C-C026E46972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c520aa-c1bc-45fb-a130-99a6d8ab49a5"/>
    <ds:schemaRef ds:uri="6d2e541c-2e02-4be0-a026-264f15cabb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はじめに</vt:lpstr>
      <vt:lpstr>選手名簿</vt:lpstr>
      <vt:lpstr>①参加申込書（自動入力）</vt:lpstr>
      <vt:lpstr>②参加校紹介</vt:lpstr>
      <vt:lpstr>提出書類点検表</vt:lpstr>
      <vt:lpstr>'①参加申込書（自動入力）'!Print_Area</vt:lpstr>
      <vt:lpstr>②参加校紹介!Print_Area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西村　善宏</dc:creator>
  <cp:keywords/>
  <dc:description/>
  <cp:lastModifiedBy>男子ソフトボール部 敬新高等学校</cp:lastModifiedBy>
  <cp:revision/>
  <dcterms:created xsi:type="dcterms:W3CDTF">2024-01-24T03:16:40Z</dcterms:created>
  <dcterms:modified xsi:type="dcterms:W3CDTF">2024-03-31T04:44:46Z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0x010100E42BB5383FE9264E9180EF5A6B83D765</vt:lpwstr>
  </property>
  <property fmtid="{D5CDD505-2E9C-101B-9397-08002B2CF9AE}" pid="3" name="MediaServiceImageTags">
    <vt:lpwstr/>
  </property>
</Properties>
</file>